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imelineCaches/timelineCache1.xml" ContentType="application/vnd.ms-excel.timeline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timelines/timeline1.xml" ContentType="application/vnd.ms-excel.timelin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2.xml" ContentType="application/vnd.openxmlformats-officedocument.drawing+xml"/>
  <Override PartName="/xl/timelines/timeline2.xml" ContentType="application/vnd.ms-excel.timeline+xml"/>
  <Override PartName="/xl/pivotTables/pivotTable6.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showInkAnnotation="0" codeName="ThisWorkbook" hidePivotFieldList="1" autoCompressPictures="0"/>
  <mc:AlternateContent xmlns:mc="http://schemas.openxmlformats.org/markup-compatibility/2006">
    <mc:Choice Requires="x15">
      <x15ac:absPath xmlns:x15ac="http://schemas.microsoft.com/office/spreadsheetml/2010/11/ac" url="https://fhi360web-my.sharepoint.com/personal/hdinh_fhi360_org/Documents/Eligible Lists/Uncontrolled List/December 2021/"/>
    </mc:Choice>
  </mc:AlternateContent>
  <xr:revisionPtr revIDLastSave="1" documentId="8_{8E1573F0-6998-44FD-B2B3-8431A3FF8596}" xr6:coauthVersionLast="47" xr6:coauthVersionMax="47" xr10:uidLastSave="{9EE2ED75-59F3-482C-BA39-AEB27127D240}"/>
  <bookViews>
    <workbookView xWindow="57480" yWindow="-120" windowWidth="29040" windowHeight="15840" xr2:uid="{00000000-000D-0000-FFFF-FFFF00000000}"/>
  </bookViews>
  <sheets>
    <sheet name="Reproductive Health List" sheetId="8" r:id="rId1"/>
    <sheet name="TOTALSPIVOT" sheetId="20" state="hidden" r:id="rId2"/>
    <sheet name="RISKBY CLASSSPIVOT" sheetId="15" state="hidden" r:id="rId3"/>
    <sheet name="RISKBYMANUFPIVOT" sheetId="17" state="hidden" r:id="rId4"/>
    <sheet name="MAPPIVOT" sheetId="18" state="hidden" r:id="rId5"/>
    <sheet name="TOTALPIVOT" sheetId="16" state="hidden" r:id="rId6"/>
    <sheet name="TYPEPIVOT" sheetId="13" state="hidden" r:id="rId7"/>
    <sheet name="Climatic Zone Definition" sheetId="11" state="hidden" r:id="rId8"/>
  </sheets>
  <externalReferences>
    <externalReference r:id="rId9"/>
  </externalReferences>
  <definedNames>
    <definedName name="_xlnm._FilterDatabase" localSheetId="0" hidden="1">'Reproductive Health List'!$A$1:$O$5</definedName>
    <definedName name="AdultORPeds">[1]List!$E$2:$E$5</definedName>
    <definedName name="CurrentStatus">[1]List!$J$2:$J$4</definedName>
    <definedName name="DrugType">[1]List!$F$2:$F$6</definedName>
    <definedName name="FormAttri">[1]List!$H$2:$H$8</definedName>
    <definedName name="Formulation">[1]List!$G$2:$G$6</definedName>
    <definedName name="InitialStatus">[1]List!$I$2:$I$3</definedName>
    <definedName name="MFKSite">[1]List!$K$2:$K$27</definedName>
    <definedName name="NativeTimeline_Date_Added">#N/A</definedName>
    <definedName name="_xlnm.Print_Area" localSheetId="0">'Reproductive Health List'!$A$5:$N$48</definedName>
    <definedName name="_xlnm.Print_Titles" localSheetId="0">'Reproductive Health List'!$5:$6</definedName>
    <definedName name="Sponsor">[1]List!$C$2:$C$18</definedName>
    <definedName name="YesNo">[1]List!$B$2:$B$4</definedName>
  </definedNames>
  <calcPr calcId="191028"/>
  <pivotCaches>
    <pivotCache cacheId="9" r:id="rId10"/>
  </pivotCaches>
  <extLst>
    <ext xmlns:x14="http://schemas.microsoft.com/office/spreadsheetml/2009/9/main" uri="{79F54976-1DA5-4618-B147-4CDE4B953A38}">
      <x14:workbookPr/>
    </ext>
    <ext xmlns:x15="http://schemas.microsoft.com/office/spreadsheetml/2010/11/main" uri="{D0CA8CA8-9F24-4464-BF8E-62219DCF47F9}">
      <x15:timelineCacheRefs>
        <x15:timelineCacheRef r:id="rId11"/>
      </x15:timelineCacheRef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7" i="13" l="1"/>
  <c r="E6" i="13"/>
  <c r="E5" i="13"/>
  <c r="E4" i="13"/>
</calcChain>
</file>

<file path=xl/sharedStrings.xml><?xml version="1.0" encoding="utf-8"?>
<sst xmlns="http://schemas.openxmlformats.org/spreadsheetml/2006/main" count="648" uniqueCount="325">
  <si>
    <t>CLICK HERE TO REPORT CORRECTIONS OR OMISSIONS WITH THIS LIST</t>
  </si>
  <si>
    <r>
      <rPr>
        <b/>
        <sz val="11"/>
        <color rgb="FFC00000"/>
        <rFont val="Calibri"/>
        <family val="2"/>
      </rPr>
      <t xml:space="preserve">DISCLAIMER (PUBLIC VERSION): </t>
    </r>
    <r>
      <rPr>
        <b/>
        <sz val="11"/>
        <rFont val="Calibri"/>
        <family val="2"/>
      </rPr>
      <t xml:space="preserve"> The information contained in these eligible lists is provided for informational purposes only and represent the recommendation for procurement by the  Global Health Supply Chain Program (GHSC), based on USAID and GHSC-PSM procurement strategies at the time of publication and may not reflect the current eligibility status.  While efforts have been made to accurately represent each product, the information contained herein is based on information available to GHSC-QA and may not be all inclusive or be reflective of the currently marketed product.   Also, the information in this list is not intended to be an endorsement of the supplier/manufacturer/product.  Donors and other procurement agents are encouraged to follow their own guidelines and procedures for procurement decision making.</t>
    </r>
  </si>
  <si>
    <t>Product Unique ID</t>
  </si>
  <si>
    <t>PRODUCT GROUP</t>
  </si>
  <si>
    <t>Brand Name</t>
  </si>
  <si>
    <t>Active Ingredient(s)
(Pharmaceuticals)</t>
  </si>
  <si>
    <t>Kit Components</t>
  </si>
  <si>
    <t>Medical Device Attributes</t>
  </si>
  <si>
    <t>Strength  (Pharma)</t>
  </si>
  <si>
    <t>Dosage Form</t>
  </si>
  <si>
    <t>Package Size</t>
  </si>
  <si>
    <t xml:space="preserve"> Shelf-life
(months)</t>
  </si>
  <si>
    <t>Storage Conditions</t>
  </si>
  <si>
    <t xml:space="preserve">Supplier </t>
  </si>
  <si>
    <t>FPP Manufacturer</t>
  </si>
  <si>
    <t>FPP Manufacturing Site</t>
  </si>
  <si>
    <t>Country of Manufacture</t>
  </si>
  <si>
    <t>Regulatory Basis of Approval</t>
  </si>
  <si>
    <t>Date Added</t>
  </si>
  <si>
    <t>Medical Device</t>
  </si>
  <si>
    <t>PISTON SYRINGE
WITH HYPODERMIC NEEDLE</t>
  </si>
  <si>
    <t>APPROVED</t>
  </si>
  <si>
    <t>None</t>
  </si>
  <si>
    <t>N/A</t>
  </si>
  <si>
    <t>Auto-Disable Syringe 
with Reuse Prevention Feature</t>
  </si>
  <si>
    <t>BD SoloShot 1X</t>
  </si>
  <si>
    <t xml:space="preserve">1mL AD syringe with fixed needle of 22G x 1", RUP 1A, Sterile </t>
  </si>
  <si>
    <t>NA</t>
  </si>
  <si>
    <t>1 x Blister Pack
200 per box</t>
  </si>
  <si>
    <t>No specific storage conditions required</t>
  </si>
  <si>
    <t>Pfizer Overseas LLC</t>
  </si>
  <si>
    <t>Becton Dickinson S.A.</t>
  </si>
  <si>
    <t>Carretera de Mequineneza s/n
22520 Fraga (Huesca),
Spain</t>
  </si>
  <si>
    <t>Spain</t>
  </si>
  <si>
    <t>CE Marked, US FDA 510K (K042934)</t>
  </si>
  <si>
    <t>HD-AD1</t>
  </si>
  <si>
    <t>HD Syringe (HD-AD1)</t>
  </si>
  <si>
    <t>1mL AD syringe with fixed needle of 22G x 1", RUP 1B, Sterile</t>
  </si>
  <si>
    <t>1 x Blister Pack
100 per box</t>
  </si>
  <si>
    <t xml:space="preserve">To be stored in a dry and ventilated environment free of corrosive gases and clean environment. It is strictly prohibited to store them in the same warehouse with chemicals and moist articles. </t>
  </si>
  <si>
    <t>Missionpharma A/S</t>
  </si>
  <si>
    <t>Jiangxi Honda Medical Equipment Group Ltd</t>
  </si>
  <si>
    <t xml:space="preserve">No. 39 South Shengli Rd, Jinxian County, 331700 Nanchang,  
Jiangxi Province, PRC </t>
  </si>
  <si>
    <t>China</t>
  </si>
  <si>
    <t>CE Marked</t>
  </si>
  <si>
    <t>ZH-A</t>
  </si>
  <si>
    <t>Auto-Disable Syringe
with Reuse Prevention Feature</t>
  </si>
  <si>
    <t>Yushou Syringe (ZH-A)</t>
  </si>
  <si>
    <t>1 mL AD syringe with fixed needle of 22G x 1", RUP 1A, Sterile</t>
  </si>
  <si>
    <t>Stable storage temperature: 0-38oC. The product should be stored in dry and well-ventilated room with relative humidity of less than 80% and no corrosion gas</t>
  </si>
  <si>
    <t>Wuxi Yushou Medical Appliance Co. Ltd</t>
  </si>
  <si>
    <t>No. 115 Nongxinhe Road, Dongbeitang
town, Wuxi City, 
Jiangsu Province, China</t>
  </si>
  <si>
    <t>PRD 02148</t>
  </si>
  <si>
    <t>Kojak Selinge (PRD 02148)</t>
  </si>
  <si>
    <t>1 mL AD syringe with fixed needle of 22G x 1", RUP , Sterile</t>
  </si>
  <si>
    <t>Mylan Laboratories Limited</t>
  </si>
  <si>
    <t>Hindustan Syringes &amp; Medical Devices Ltd</t>
  </si>
  <si>
    <t>174, 178/25 Ballabgarh, Faridabad,  India 121004</t>
  </si>
  <si>
    <t>India</t>
  </si>
  <si>
    <t>PRD 00874</t>
  </si>
  <si>
    <t>Auto-Disable Syringe with Reuse Prevention Feature</t>
  </si>
  <si>
    <t xml:space="preserve">Kojak Selinge </t>
  </si>
  <si>
    <t xml:space="preserve"> 2mL  AD syringe with fixed needle, 24G x 1", RUP 1B, Sterile</t>
  </si>
  <si>
    <t>1 x Pouch Pack
100 per box</t>
  </si>
  <si>
    <t>Store in clean, dry and insect
- free place</t>
  </si>
  <si>
    <t>Incepta Pharmaceuticals Ltd</t>
  </si>
  <si>
    <t>174, 178/25, Ballabgarh, Faridabad, India 121004</t>
  </si>
  <si>
    <t>Other</t>
  </si>
  <si>
    <t>EDUCATIONAL 
SYSTEM</t>
  </si>
  <si>
    <t>Fertility Awareness-based Method</t>
  </si>
  <si>
    <t>CycleBeads</t>
  </si>
  <si>
    <t>Cycle Technologies</t>
  </si>
  <si>
    <t>Medical Kit</t>
  </si>
  <si>
    <t>MEDICAL KIT</t>
  </si>
  <si>
    <r>
      <t xml:space="preserve">9030400528
Kit 1: Consumable kit for insertion and removal of contraceptive implants, </t>
    </r>
    <r>
      <rPr>
        <b/>
        <sz val="11"/>
        <rFont val="Calibri"/>
        <family val="2"/>
      </rPr>
      <t>blade only</t>
    </r>
  </si>
  <si>
    <t>Contraceptive Implant
Insertion/Removal Kit S</t>
  </si>
  <si>
    <t>Implant insertion/removal kit (B)</t>
  </si>
  <si>
    <t xml:space="preserve">* Povidone Iodine Solution 10%, 500 ml bottle USP  or BP or equivalent (1 bottle)
* Cotton wool, 500g, roll, non-sterile (1 pack)
* Gloves, surgical, size 7.0, powder-free, sterile, single use (15 pairs)
* Gloves, surgical, size 7.5, powder-free, sterile, single use (5 pairs)
* Gloves, surgical, size 8.0, powder-free, sterile, single use (5 pairs)
* Lidocaine hydrochloride 1% , 20ml ampoule USP or BP or equivalent (12 vials)
* Syringe, luer, 5ml, sterile, 2 part, concentric tip, 23G (25 pieces)
* Adhesive wound plaster, 19 x72mm, waterproof (25 pieces)
* Gauze, 8cm x 4m, roll, 100% cotton (5 rolls)
* Surgical scalpel blade (No. 10), sterile, disposable (5 pieces)
* Tape, adhesive plaster, 2.5cm x 5m (1 roll)
</t>
  </si>
  <si>
    <t>&gt;24 months</t>
  </si>
  <si>
    <t>Store below 30 ⁰C in a clean, dry, dust &amp; linit-free area, protected from light</t>
  </si>
  <si>
    <t>The Medical Export Group (MEG)</t>
  </si>
  <si>
    <t>Various</t>
  </si>
  <si>
    <t>Distributor: The Medical Export Group, Papland 16 4206 CL P.O. Box 598 4200 AN Gorichem, The Netherlands
Kitter: The Medical Export Group, Papland 16 4206 CL P.O. Box 598 4200 AN Gorichem, The Netherlands</t>
  </si>
  <si>
    <t>Netherlands</t>
  </si>
  <si>
    <t>USAID/UNFPA</t>
  </si>
  <si>
    <r>
      <t xml:space="preserve">Kit </t>
    </r>
    <r>
      <rPr>
        <b/>
        <sz val="11"/>
        <rFont val="Calibri"/>
        <family val="2"/>
      </rPr>
      <t>2</t>
    </r>
    <r>
      <rPr>
        <sz val="11"/>
        <rFont val="Calibri"/>
        <family val="2"/>
      </rPr>
      <t>: Supplier Identification Number to be confirmed upon order placement</t>
    </r>
  </si>
  <si>
    <t>Contraceptive Implant Insertion/Removal Kit SB</t>
  </si>
  <si>
    <t>Implant insertion/removal kit (SB)</t>
  </si>
  <si>
    <t xml:space="preserve">* Povidone Iodine Solution 10%, 500 ml bottle USP  or BP or equivalent (1 bottle)
* Cotton wool, 500g, roll, non-sterile (1 pack)
* Gloves, surgical, size 7.0, powder-free, sterile, single use (15 pairs)
* Gloves, surgical, size 7.5, powder-free, sterile, single use (5 pairs)
* Gloves, surgical, size 8.0, powder-free, sterile, single use (5 pairs)
* Lidocaine hydrochloride 1% , 20ml ampoule USP or BP or equivalent (12 vials)
* Syringe, luer, 5ml, sterile, 2 part, concentric tip, 23G (25 pieces)
* Adhesive wound plaster, 19 x72mm, waterproof (25 pieces)
* Gauze, 8cm x 4m, roll, 100% cotton (5 rolls)
* Scalpel (No. 3) with Blade (No. 10), sterile, single use, retractable and lockable (5 pieces)
* Tape, adhesive plaster, 2.5cm x 5m (1 roll)
</t>
  </si>
  <si>
    <t>Distributor: 
The Medical Export Group, Hooglandseweg 6, 4214KG, Vuren, The Netherlands
Kitter: 
The Medical Export Group, Hooglandseweg 6, 4214KG, Vuren, The Netherlands</t>
  </si>
  <si>
    <t xml:space="preserve">PSMRPH Kit/PN-13636
</t>
  </si>
  <si>
    <t>Contraceptive Implant Insertion/Removal Kit B</t>
  </si>
  <si>
    <t>Implant insertion/removal kit</t>
  </si>
  <si>
    <t xml:space="preserve">* Povidone Iodine Solution 10%, 500 ml bottle, disinfectant, topical solution (1 bottle)
* Cotton wool, 500g, absorbant (1 pack)
* Gloves, surgical, size 7.0, powder-free, sterile, single use (15 pairs)
* Gloves, surgical, size 7.5, powder-free, sterile, single use (5 pairs)
* Gloves, surgical, size 8.0, powder-free, sterile, single use (5 pairs)
* Lidocaine hydrochloride 1% , 20ml ampoule USP or BP or equivalent (12 vials)
* Syringe disp., 5ml, sterile, 3 part with needle, 23G x 1, Iuer lock (25 pieces)
* Adhesive Plaster with wound pad, 19 x72mm, waterproof (25 pieces)
* Gauze bandage, 8cm x 4m, individual packed, selfedged (5 rolls)
* Surgical scalpel blade (No. 10), sterile, disposable (5 pieces)
*  Adhesive tape, 2.5cm x 5m, Z.O.P white (1 roll)
</t>
  </si>
  <si>
    <t>36 months</t>
  </si>
  <si>
    <t>Store below 25 ⁰C in a clean, dry, dust &amp; linit-free area, protected from light</t>
  </si>
  <si>
    <r>
      <rPr>
        <b/>
        <sz val="11"/>
        <rFont val="Calibri"/>
        <family val="2"/>
      </rPr>
      <t xml:space="preserve">Distributor: </t>
    </r>
    <r>
      <rPr>
        <sz val="11"/>
        <rFont val="Calibri"/>
        <family val="2"/>
      </rPr>
      <t xml:space="preserve">
Missionpharma A/S
Vassingeroedvej 9, DK-3540, Lynge, Denmark
</t>
    </r>
    <r>
      <rPr>
        <b/>
        <sz val="11"/>
        <rFont val="Calibri"/>
        <family val="2"/>
      </rPr>
      <t xml:space="preserve">Kitter: </t>
    </r>
    <r>
      <rPr>
        <sz val="11"/>
        <rFont val="Calibri"/>
        <family val="2"/>
      </rPr>
      <t xml:space="preserve">
Missionpharma Logistics India Pvt. Ltd.
Plot No. 5-A, I, II &amp; III, Sector 3, Kandla SEZ, 
Gandhidham – Kutch – 370230, Gujarat, India</t>
    </r>
  </si>
  <si>
    <t xml:space="preserve">PSMRPH Kit/PN-13962
</t>
  </si>
  <si>
    <t xml:space="preserve">* Povidone Iodine Solution 10%, 500 ml bottle, disinfectant, topical solution (1 bottle)
* Cotton wool, 500g, absorbant (1 pack)
* Gloves, surgical, size 7.0, powder-free, sterile, single use (15 pairs)
* Gloves, surgical, size 7.5, powder-free, sterile, single use (5 pairs)
* Gloves, surgical, size 8.0, powder-free, sterile, single use (5 pairs)
* Lidocaine hydrochloride 1% , 20ml ampoule USP or BP or equivalent (12 vials)
* Syringe disp., 5ml, sterile, 3 part with needle, 23G x 1, Iuer lock (25 pieces)
* Adhesive Plaster with wound pad, 19 x72mm, waterproof (25 pieces)
* Gauze bandage, 8cm x 4m, individual packed, selfedged (5 rolls)
* Scalpel with blade, sterile, single use, retractable and lockable (5 pieces)
*  Adhesive tape, 2.5cm x 5m, Z.O.P white (1 roll)
</t>
  </si>
  <si>
    <t>Pharmaceutical</t>
  </si>
  <si>
    <t>Levonorgestrel (150 mg) Releasing Implant</t>
  </si>
  <si>
    <t>Jadelle</t>
  </si>
  <si>
    <t>Levonorgestrel</t>
  </si>
  <si>
    <t>2 x 75mg/rod</t>
  </si>
  <si>
    <t>Implant</t>
  </si>
  <si>
    <t>2 rods
100 sets/case</t>
  </si>
  <si>
    <t>Do not store above 30°C</t>
  </si>
  <si>
    <t>Bayer AG</t>
  </si>
  <si>
    <t>Bayer Oy</t>
  </si>
  <si>
    <t>Pansiontie 47, 
FI-20210 
Turku, Finland</t>
  </si>
  <si>
    <t>Finland</t>
  </si>
  <si>
    <t>SRA (Finland): 17098
WHO PQ: RH017</t>
  </si>
  <si>
    <t>Not provided</t>
  </si>
  <si>
    <t>Levoplant</t>
  </si>
  <si>
    <t>2 rods/Pouch X 10</t>
  </si>
  <si>
    <t>WomanCare Global Trading CIC</t>
  </si>
  <si>
    <t>Shanghai Dahua Pharmaceutical Co Ltd.</t>
  </si>
  <si>
    <t xml:space="preserve">3503 Changzheng Road 
Changzheng Farm, Chongming County 
Shanghai, China
</t>
  </si>
  <si>
    <t>WHO PQ: RH028</t>
  </si>
  <si>
    <t>ROW 1952894
ESA 1953729
FSA 1953126
PSA 1038473</t>
  </si>
  <si>
    <t>Etonorgestrel (68 mg) Releasing  Implant</t>
  </si>
  <si>
    <t>Implanon/NXT</t>
  </si>
  <si>
    <t>Etonogestrel</t>
  </si>
  <si>
    <t>68mg</t>
  </si>
  <si>
    <t>1 rod /Blister</t>
  </si>
  <si>
    <t>Do not store above 30°C. Store in the original blister package.</t>
  </si>
  <si>
    <t>N.V.Organon</t>
  </si>
  <si>
    <t>N.V. Organon</t>
  </si>
  <si>
    <t>Kloosterstraat 6
5349 AB Oss
The Netherlands</t>
  </si>
  <si>
    <t>SRA (The Netherlands): NL/H 16/1010471D
WHO PQ: RH036</t>
  </si>
  <si>
    <t>F000201632</t>
  </si>
  <si>
    <t>Medroxyprogesterone Acetate 150 mg Injectable</t>
  </si>
  <si>
    <t xml:space="preserve">Depo-Provera
</t>
  </si>
  <si>
    <t xml:space="preserve">Medroxyprogesterone Acetate  </t>
  </si>
  <si>
    <t>Approved for use with TE 00717 BD SoloShot 1X</t>
  </si>
  <si>
    <t>150 mg/ mL</t>
  </si>
  <si>
    <t>Injectable</t>
  </si>
  <si>
    <t>200 vials per box 
400 vials/case</t>
  </si>
  <si>
    <t>Do not refrigerate or freeze, store below 30⁰C
Store vials upright.</t>
  </si>
  <si>
    <t>Pfizer Manufacturing Belgium NV</t>
  </si>
  <si>
    <t>Rijksweg 12, 
B-2870 Puurs, Belgium</t>
  </si>
  <si>
    <t>Belgium</t>
  </si>
  <si>
    <t>SRA (Swedish MPA: 9201)</t>
  </si>
  <si>
    <t>E2092</t>
  </si>
  <si>
    <t>Triclofem</t>
  </si>
  <si>
    <t>Approved for use with TE 00713 HD Syringe (HD-AD1)
Approved for use with TE 00715 Yushou Syringe (ZH-A)</t>
  </si>
  <si>
    <t>20 Vials per inner box
36 inner boxes / Master Box
4 Master Boxes / Shipper</t>
  </si>
  <si>
    <t>•Do not store above 30ºC and keep the glass vial in the provided carton to protect from the light 
•Do not freeze
•Vials MUST be stored upright 
•Avoid excursions over 30ºC
•Keep out of reach of children</t>
  </si>
  <si>
    <t>PT Tunggal Idaman Abdi</t>
  </si>
  <si>
    <t>Jalan Jendral Ahmad Yani No. 7, Jakarta Timur 13230, Indonesia</t>
  </si>
  <si>
    <t>Indonesia</t>
  </si>
  <si>
    <t>WHO PQ</t>
  </si>
  <si>
    <t>F000038660</t>
  </si>
  <si>
    <t>Medroxyprogesterone Acetate 104 mg/0.65 mL</t>
  </si>
  <si>
    <t>Sayana Press</t>
  </si>
  <si>
    <t>104 mg/ 0.65 mL</t>
  </si>
  <si>
    <t xml:space="preserve"> pouch 1x1</t>
  </si>
  <si>
    <t>Do not refrigerate or freeze, store below 30°C</t>
  </si>
  <si>
    <t>SRA (The Netherland)</t>
  </si>
  <si>
    <t>Norethisterone Enantate Oily Solution 0.2g/mL</t>
  </si>
  <si>
    <t>Noristerat</t>
  </si>
  <si>
    <t xml:space="preserve">Norethisterone Enantate </t>
  </si>
  <si>
    <t>0.2 g/mL</t>
  </si>
  <si>
    <t>Solution: Oily</t>
  </si>
  <si>
    <t>1 mL/ampule
100 ampules/pack</t>
  </si>
  <si>
    <t>Protect from light.  Do not store above 30 °C.</t>
  </si>
  <si>
    <t>Mullerstr. 178, 13353, Berlin, Germany</t>
  </si>
  <si>
    <t>Germany</t>
  </si>
  <si>
    <t>SRA (Germany): 6929575.00.00
WHO PQ: RH 022</t>
  </si>
  <si>
    <t>Contrasafe</t>
  </si>
  <si>
    <t>Approved for use with TE 00395 Kojak Selinge</t>
  </si>
  <si>
    <t>25 vials per inner box</t>
  </si>
  <si>
    <t>Do not store above 30⁰C.  Do not freeze.</t>
  </si>
  <si>
    <t>Mylan Laboratories Ltd.</t>
  </si>
  <si>
    <t>Plot No. 20 &amp; 21, Pharmez, Ahmedabad, India</t>
  </si>
  <si>
    <t>WHO PQ: RH074</t>
  </si>
  <si>
    <t xml:space="preserve">Medogen 150 mg/mL suspension for injection </t>
  </si>
  <si>
    <t>1 ml Vial;                                        
1 vial/package, or 20 vials/case</t>
  </si>
  <si>
    <t xml:space="preserve">36 Months
</t>
  </si>
  <si>
    <t>Do not store above 30°C. Do not freeze. 
Store vials in the cartons to protect from light.</t>
  </si>
  <si>
    <t>Incepta Pharmaceuticals Ltd,
Unit –1, Injectable Potent Drug (IPD)
Krishnapura, Sahabelishor,
Dhamrai, Dhaka,
Bangladesh</t>
  </si>
  <si>
    <t>Bangladesh</t>
  </si>
  <si>
    <t>WHO PQ (RH084)</t>
  </si>
  <si>
    <t>TCu380A</t>
  </si>
  <si>
    <t xml:space="preserve">Pregna Model TCu380A
</t>
  </si>
  <si>
    <t>Copper</t>
  </si>
  <si>
    <t>Intrauterine Device</t>
  </si>
  <si>
    <t xml:space="preserve">
300/outer carton</t>
  </si>
  <si>
    <t xml:space="preserve">On secondary label:
Store in cool, dry condition, away from sunlight    
On primary label:
Protect from heat, sunlight, water and mechanical shocks </t>
  </si>
  <si>
    <t>Pregna International Ltd.</t>
  </si>
  <si>
    <t>Plot No.-219, Survey No.-168, 
Dabhel Industrial Co-op Society Limited, 
Debhel, Daman (U.T) - 396210, INDIA</t>
  </si>
  <si>
    <t>CE Mark and WHO PQ</t>
  </si>
  <si>
    <t>SMB TCu380</t>
  </si>
  <si>
    <t>SMB TCu380A</t>
  </si>
  <si>
    <t>Protect from excessive heat (40 - 104 ⁰F) Sunlight, water and mechanical shocks</t>
  </si>
  <si>
    <t>SMB Corporation of India</t>
  </si>
  <si>
    <t>13, 33-36 Prem Industrial Estate, Subhash Road, Jogeshwari €, Mumbai 400060, India</t>
  </si>
  <si>
    <t>Levonorgestrel (0.15 mg) and Ethinyl Estradiol (0.03 mg): Sugar Placebo Tablets</t>
  </si>
  <si>
    <t xml:space="preserve">Microgynon ED </t>
  </si>
  <si>
    <t>Levonorgestrel / Ethinyl Estradiol</t>
  </si>
  <si>
    <t>150 μg / 30 μg</t>
  </si>
  <si>
    <t>Tablets</t>
  </si>
  <si>
    <t xml:space="preserve">28 Tablets/BL x 3  
(21 Hormone + 7 Sugar  Placebo)/BL
</t>
  </si>
  <si>
    <t>Do not store above 30⁰C. Protect from moisture</t>
  </si>
  <si>
    <t xml:space="preserve">Bayer Weimar GmbH and Co. KG;  Bayer AG </t>
  </si>
  <si>
    <t>Bayer Weimar GmbH und Co. KG
Doebereinerstrasse 20
99427 Weimar, Germany
And
Bayer AG
Müllerstrasse 178
13353 Berlin, Germany</t>
  </si>
  <si>
    <t xml:space="preserve">SRA (Germany): 6929523.00.00
</t>
  </si>
  <si>
    <t>Levonorgestrel (0.15 mg) and Ethinyl Estradiol (0.03 mg): Fe Placebo Tablets</t>
  </si>
  <si>
    <t>Microgynon ED Fe</t>
  </si>
  <si>
    <t>28 Tablets/BL x 3  
(21 Hormone + 7 Fe Placebo)/BL
Note: Aclar blister</t>
  </si>
  <si>
    <t>Do not store above 30°C.</t>
  </si>
  <si>
    <t xml:space="preserve">Bayer Weimar GmbH and Co. KG, </t>
  </si>
  <si>
    <t xml:space="preserve"> Döbereiner Str. 20 99427 Weimar, Germany(bulk manufacturing); 
Bayer Pharma AG, Berlin, Germany (packaging and release)</t>
  </si>
  <si>
    <t>Combination 3</t>
  </si>
  <si>
    <t>28 Tablets/BL x 100
(21 Hormone + 7 Fe Placebo)/BL
Note: Aclar blister</t>
  </si>
  <si>
    <t>Zinnia-F</t>
  </si>
  <si>
    <t>28 Tablets/BL x 3
(21 Hormone + 7 Fe Placebo)/BL</t>
  </si>
  <si>
    <r>
      <t>Do not store above 30</t>
    </r>
    <r>
      <rPr>
        <vertAlign val="superscript"/>
        <sz val="11"/>
        <rFont val="Calibri"/>
        <family val="2"/>
      </rPr>
      <t>o</t>
    </r>
    <r>
      <rPr>
        <sz val="11"/>
        <rFont val="Calibri"/>
        <family val="2"/>
      </rPr>
      <t xml:space="preserve">C.  Protect from light.  </t>
    </r>
  </si>
  <si>
    <t xml:space="preserve">Mylan Laboratories Ltd. 
Plot No 20 &amp; 21, Pharmez,  
Sarkhej – Bavia National Highway No.-8-A, Near Village Matoda,  
Tal-Sanand, Dist – Ahmebadad, 382213 </t>
  </si>
  <si>
    <t>WHO PQ: RH038</t>
  </si>
  <si>
    <t>Zinnia-P</t>
  </si>
  <si>
    <t>28 Tablets/BL x 3
(21 Hormone + 7 Sugar Placebo)/BL</t>
  </si>
  <si>
    <t>Store below 30°C. Store in the original package. Protect from light</t>
  </si>
  <si>
    <t>Levonorgestrel/EE Tablets + Placebo
Mylan Laboratories Limited
Plot No. 1606 to 1609, G.I.D.C.,
Sarigam, Tal
Dist-Valsad – 396 155
Mylan Laboratories Limited
Plot No 20 &amp; 21, Pharmez
Sarkhej-Bavla, National Highway No. 8A
Near Village Matoda, Taluka: Sanad
Dist. Ahmedbad, 382213,
Gujarat, India</t>
  </si>
  <si>
    <t>WHO PQ: RH035</t>
  </si>
  <si>
    <t>Levonorgestrel 0.75  mg</t>
  </si>
  <si>
    <t>Revoke 72</t>
  </si>
  <si>
    <t>0.75 mg</t>
  </si>
  <si>
    <t>2 Tablets/Blister</t>
  </si>
  <si>
    <t>Do not store above 30°C.  Protect from light. Store the tablet in blister in
provided carton</t>
  </si>
  <si>
    <t xml:space="preserve">WHO PQ: RH032
</t>
  </si>
  <si>
    <t>Levonorgestrel 1.5  mg</t>
  </si>
  <si>
    <t>Revoke 1.5</t>
  </si>
  <si>
    <t>1.5 mg</t>
  </si>
  <si>
    <t>1 Tablet/Blister</t>
  </si>
  <si>
    <t xml:space="preserve">Do not store above 30°C.  Protect from light. </t>
  </si>
  <si>
    <t xml:space="preserve">WHO PQ: RH031
</t>
  </si>
  <si>
    <t>Pill 72</t>
  </si>
  <si>
    <t>Do not store above 30°C.  Store tablets in blister in the provided carton.</t>
  </si>
  <si>
    <t>Cipla Limited</t>
  </si>
  <si>
    <t>Unit VIII (Unit-8)
Plot No: L-139, S-103 &amp; M-62,
Verna Industrial Estate, Salcette,
Goa 403722, India</t>
  </si>
  <si>
    <t>WHO PQ: RH040</t>
  </si>
  <si>
    <t>I-Pill</t>
  </si>
  <si>
    <t>Do not store above 30°C.  Protect from light.  Store tablets in blister in the provided carton.</t>
  </si>
  <si>
    <t>WHO PQ: RH046</t>
  </si>
  <si>
    <t>Levonorgestrel 0.03 mg Tablet</t>
  </si>
  <si>
    <t>Microlut</t>
  </si>
  <si>
    <t>0.03 mg</t>
  </si>
  <si>
    <t>Each box contains 3 blisters with 35 pills
PVC/Alu blister;
720 cycles/case</t>
  </si>
  <si>
    <t>SRA (Germany): 6929492.00.00</t>
  </si>
  <si>
    <t>Unique ID assigned by Country</t>
  </si>
  <si>
    <t>Levonorgestrel-releasing intrauterine system</t>
  </si>
  <si>
    <t>Avibela</t>
  </si>
  <si>
    <t>52 mg</t>
  </si>
  <si>
    <t>Intauterine System</t>
  </si>
  <si>
    <t>Pouch inside a unit carton</t>
  </si>
  <si>
    <r>
      <t>Do not store above 30</t>
    </r>
    <r>
      <rPr>
        <vertAlign val="superscript"/>
        <sz val="11"/>
        <rFont val="Calibri"/>
        <family val="2"/>
      </rPr>
      <t>o</t>
    </r>
    <r>
      <rPr>
        <sz val="11"/>
        <rFont val="Calibri"/>
        <family val="2"/>
      </rPr>
      <t xml:space="preserve">C.  Store pouch in outer carton until use to protect from light. </t>
    </r>
  </si>
  <si>
    <t>Impact RH360: Medicines 360</t>
  </si>
  <si>
    <t>Odyssea Pharma SPRL</t>
  </si>
  <si>
    <t>Rue du Travail 16
4460 Grace-Hollogne
Belgium</t>
  </si>
  <si>
    <t>SRA (Germany): BE 446586</t>
  </si>
  <si>
    <t>Mirena</t>
  </si>
  <si>
    <t>52mg</t>
  </si>
  <si>
    <t>Intrauterine System</t>
  </si>
  <si>
    <t>Blister pack. The blister pack is then packaged in a carton of one sterile unit</t>
  </si>
  <si>
    <t>Do not store above 30oC</t>
  </si>
  <si>
    <t xml:space="preserve">SRA (Finland): FIMEA: 10212
</t>
  </si>
  <si>
    <t>Famy Pop</t>
  </si>
  <si>
    <t xml:space="preserve">28 tablets /BL x 3
</t>
  </si>
  <si>
    <t>Do not store above 30 ⁰C.  Protect from light.  Store tablets in blisters in provided carton.</t>
  </si>
  <si>
    <t>WHO PQ: RH057</t>
  </si>
  <si>
    <t>35 tablets/BL x 3</t>
  </si>
  <si>
    <t>Kojak Selinge (PRD 02418)</t>
  </si>
  <si>
    <t>Store in clean, dry and insect-free place</t>
  </si>
  <si>
    <t>Row Labels</t>
  </si>
  <si>
    <t>Count of PRODUCT CLASS</t>
  </si>
  <si>
    <t>Grand Total</t>
  </si>
  <si>
    <t>Count of TE#</t>
  </si>
  <si>
    <t>Column Labels</t>
  </si>
  <si>
    <t>TE</t>
  </si>
  <si>
    <t>Percent</t>
  </si>
  <si>
    <r>
      <t xml:space="preserve">Figure 1: </t>
    </r>
    <r>
      <rPr>
        <i/>
        <sz val="11"/>
        <rFont val="Gill Sans MT"/>
        <family val="2"/>
      </rPr>
      <t>ICH Proposed criteria and long-term testing conditions (ICH Q1A(R2), 2003)</t>
    </r>
    <r>
      <rPr>
        <sz val="11"/>
        <rFont val="Gill Sans MT"/>
        <family val="2"/>
      </rPr>
      <t xml:space="preserve"> </t>
    </r>
  </si>
  <si>
    <r>
      <t xml:space="preserve">Figure 2: </t>
    </r>
    <r>
      <rPr>
        <i/>
        <sz val="11"/>
        <rFont val="Gill Sans MT"/>
        <family val="2"/>
      </rPr>
      <t>ICH Recommended labelling statements for finished pharmaceutical products (FPPs) (ICH Q1A(R2), 2003)</t>
    </r>
  </si>
  <si>
    <t>Climatic Zone</t>
  </si>
  <si>
    <t>Definition</t>
  </si>
  <si>
    <t>Criteria</t>
  </si>
  <si>
    <t>Long-term testing conditions</t>
  </si>
  <si>
    <t>Testing condition under which the stability of the FPP has been demonstrated</t>
  </si>
  <si>
    <t>Recommended labeling statement</t>
  </si>
  <si>
    <t>Mean annual temperature measured in the open air/mean annual partial water vapour pressure</t>
  </si>
  <si>
    <r>
      <t xml:space="preserve">25 </t>
    </r>
    <r>
      <rPr>
        <vertAlign val="superscript"/>
        <sz val="11"/>
        <rFont val="Gill Sans MT"/>
        <family val="2"/>
      </rPr>
      <t>o</t>
    </r>
    <r>
      <rPr>
        <sz val="11"/>
        <rFont val="Gill Sans MT"/>
        <family val="2"/>
      </rPr>
      <t>C/60%RH (long-term)</t>
    </r>
  </si>
  <si>
    <r>
      <t xml:space="preserve">“Do not store above 25 </t>
    </r>
    <r>
      <rPr>
        <vertAlign val="superscript"/>
        <sz val="11"/>
        <rFont val="Gill Sans MT"/>
        <family val="2"/>
      </rPr>
      <t>o</t>
    </r>
    <r>
      <rPr>
        <sz val="11"/>
        <rFont val="Gill Sans MT"/>
        <family val="2"/>
      </rPr>
      <t>C”</t>
    </r>
  </si>
  <si>
    <t>I</t>
  </si>
  <si>
    <t>Temperate climate</t>
  </si>
  <si>
    <r>
      <t xml:space="preserve">≤ 15 </t>
    </r>
    <r>
      <rPr>
        <vertAlign val="superscript"/>
        <sz val="11"/>
        <rFont val="Gill Sans MT"/>
        <family val="2"/>
      </rPr>
      <t>o</t>
    </r>
    <r>
      <rPr>
        <sz val="11"/>
        <rFont val="Gill Sans MT"/>
        <family val="2"/>
      </rPr>
      <t>C / ≤ 11 hPa</t>
    </r>
  </si>
  <si>
    <r>
      <t xml:space="preserve">21 </t>
    </r>
    <r>
      <rPr>
        <vertAlign val="superscript"/>
        <sz val="11"/>
        <rFont val="Gill Sans MT"/>
        <family val="2"/>
      </rPr>
      <t>o</t>
    </r>
    <r>
      <rPr>
        <sz val="11"/>
        <rFont val="Gill Sans MT"/>
        <family val="2"/>
      </rPr>
      <t>C/ 45% RH</t>
    </r>
  </si>
  <si>
    <r>
      <t xml:space="preserve">40 </t>
    </r>
    <r>
      <rPr>
        <vertAlign val="superscript"/>
        <sz val="11"/>
        <rFont val="Gill Sans MT"/>
        <family val="2"/>
      </rPr>
      <t>o</t>
    </r>
    <r>
      <rPr>
        <sz val="11"/>
        <rFont val="Gill Sans MT"/>
        <family val="2"/>
      </rPr>
      <t>C/75%RH (accelerated)</t>
    </r>
  </si>
  <si>
    <t>II</t>
  </si>
  <si>
    <t>Subtropical and Mediterranean climate</t>
  </si>
  <si>
    <r>
      <t xml:space="preserve">&gt;  15 to 22 </t>
    </r>
    <r>
      <rPr>
        <vertAlign val="superscript"/>
        <sz val="11"/>
        <rFont val="Gill Sans MT"/>
        <family val="2"/>
      </rPr>
      <t>o</t>
    </r>
    <r>
      <rPr>
        <sz val="11"/>
        <rFont val="Gill Sans MT"/>
        <family val="2"/>
      </rPr>
      <t>C / &lt; 11 to 18 hPa</t>
    </r>
  </si>
  <si>
    <r>
      <t xml:space="preserve">25 </t>
    </r>
    <r>
      <rPr>
        <vertAlign val="superscript"/>
        <sz val="11"/>
        <rFont val="Gill Sans MT"/>
        <family val="2"/>
      </rPr>
      <t>o</t>
    </r>
    <r>
      <rPr>
        <sz val="11"/>
        <rFont val="Gill Sans MT"/>
        <family val="2"/>
      </rPr>
      <t>C/ 60% RH</t>
    </r>
  </si>
  <si>
    <t>III</t>
  </si>
  <si>
    <t>Hot and dry climate</t>
  </si>
  <si>
    <r>
      <t xml:space="preserve">&gt;  22 </t>
    </r>
    <r>
      <rPr>
        <vertAlign val="superscript"/>
        <sz val="11"/>
        <rFont val="Gill Sans MT"/>
        <family val="2"/>
      </rPr>
      <t>o</t>
    </r>
    <r>
      <rPr>
        <sz val="11"/>
        <rFont val="Gill Sans MT"/>
        <family val="2"/>
      </rPr>
      <t>C / &lt; 15 hPa</t>
    </r>
  </si>
  <si>
    <r>
      <t xml:space="preserve">30 </t>
    </r>
    <r>
      <rPr>
        <vertAlign val="superscript"/>
        <sz val="11"/>
        <rFont val="Gill Sans MT"/>
        <family val="2"/>
      </rPr>
      <t>o</t>
    </r>
    <r>
      <rPr>
        <sz val="11"/>
        <rFont val="Gill Sans MT"/>
        <family val="2"/>
      </rPr>
      <t>C/ 35% RH</t>
    </r>
  </si>
  <si>
    <r>
      <t xml:space="preserve">30 </t>
    </r>
    <r>
      <rPr>
        <vertAlign val="superscript"/>
        <sz val="11"/>
        <rFont val="Gill Sans MT"/>
        <family val="2"/>
      </rPr>
      <t>o</t>
    </r>
    <r>
      <rPr>
        <sz val="11"/>
        <rFont val="Gill Sans MT"/>
        <family val="2"/>
      </rPr>
      <t>C/65%RH (intermediate, failure of accelerated)</t>
    </r>
  </si>
  <si>
    <t>IVA</t>
  </si>
  <si>
    <t>Hot and humid climate</t>
  </si>
  <si>
    <r>
      <t xml:space="preserve">&gt;  22 </t>
    </r>
    <r>
      <rPr>
        <vertAlign val="superscript"/>
        <sz val="11"/>
        <rFont val="Gill Sans MT"/>
        <family val="2"/>
      </rPr>
      <t>o</t>
    </r>
    <r>
      <rPr>
        <sz val="11"/>
        <rFont val="Gill Sans MT"/>
        <family val="2"/>
      </rPr>
      <t>C / &lt; 15 to 27 hPa</t>
    </r>
  </si>
  <si>
    <r>
      <t xml:space="preserve">30 </t>
    </r>
    <r>
      <rPr>
        <vertAlign val="superscript"/>
        <sz val="11"/>
        <rFont val="Gill Sans MT"/>
        <family val="2"/>
      </rPr>
      <t>o</t>
    </r>
    <r>
      <rPr>
        <sz val="11"/>
        <rFont val="Gill Sans MT"/>
        <family val="2"/>
      </rPr>
      <t>C/ 65% RH</t>
    </r>
  </si>
  <si>
    <r>
      <t xml:space="preserve">30 </t>
    </r>
    <r>
      <rPr>
        <vertAlign val="superscript"/>
        <sz val="11"/>
        <rFont val="Gill Sans MT"/>
        <family val="2"/>
      </rPr>
      <t>o</t>
    </r>
    <r>
      <rPr>
        <sz val="11"/>
        <rFont val="Gill Sans MT"/>
        <family val="2"/>
      </rPr>
      <t>C/65%RH (long-term)</t>
    </r>
  </si>
  <si>
    <r>
      <t xml:space="preserve">“Do not store above 30 </t>
    </r>
    <r>
      <rPr>
        <vertAlign val="superscript"/>
        <sz val="11"/>
        <rFont val="Gill Sans MT"/>
        <family val="2"/>
      </rPr>
      <t>o</t>
    </r>
    <r>
      <rPr>
        <sz val="11"/>
        <rFont val="Gill Sans MT"/>
        <family val="2"/>
      </rPr>
      <t>C”</t>
    </r>
  </si>
  <si>
    <t>IVB</t>
  </si>
  <si>
    <t>Hot and very humid climate</t>
  </si>
  <si>
    <r>
      <t xml:space="preserve">&gt;  22 </t>
    </r>
    <r>
      <rPr>
        <vertAlign val="superscript"/>
        <sz val="11"/>
        <rFont val="Gill Sans MT"/>
        <family val="2"/>
      </rPr>
      <t>o</t>
    </r>
    <r>
      <rPr>
        <sz val="11"/>
        <rFont val="Gill Sans MT"/>
        <family val="2"/>
      </rPr>
      <t>C / &gt; 27 hPa</t>
    </r>
  </si>
  <si>
    <r>
      <t xml:space="preserve">30 </t>
    </r>
    <r>
      <rPr>
        <vertAlign val="superscript"/>
        <sz val="11"/>
        <rFont val="Gill Sans MT"/>
        <family val="2"/>
      </rPr>
      <t>o</t>
    </r>
    <r>
      <rPr>
        <sz val="11"/>
        <rFont val="Gill Sans MT"/>
        <family val="2"/>
      </rPr>
      <t>C/ 75% RH</t>
    </r>
  </si>
  <si>
    <r>
      <t xml:space="preserve">30 </t>
    </r>
    <r>
      <rPr>
        <vertAlign val="superscript"/>
        <sz val="11"/>
        <rFont val="Gill Sans MT"/>
        <family val="2"/>
      </rPr>
      <t>o</t>
    </r>
    <r>
      <rPr>
        <sz val="11"/>
        <rFont val="Gill Sans MT"/>
        <family val="2"/>
      </rPr>
      <t>C/75%RH (long-term)</t>
    </r>
  </si>
  <si>
    <r>
      <t xml:space="preserve">5 </t>
    </r>
    <r>
      <rPr>
        <vertAlign val="superscript"/>
        <sz val="11"/>
        <rFont val="Gill Sans MT"/>
        <family val="2"/>
      </rPr>
      <t>o</t>
    </r>
    <r>
      <rPr>
        <sz val="11"/>
        <rFont val="Gill Sans MT"/>
        <family val="2"/>
      </rPr>
      <t xml:space="preserve">C ± 3 </t>
    </r>
    <r>
      <rPr>
        <vertAlign val="superscript"/>
        <sz val="11"/>
        <rFont val="Gill Sans MT"/>
        <family val="2"/>
      </rPr>
      <t>o</t>
    </r>
    <r>
      <rPr>
        <sz val="11"/>
        <rFont val="Gill Sans MT"/>
        <family val="2"/>
      </rPr>
      <t>C</t>
    </r>
  </si>
  <si>
    <r>
      <t xml:space="preserve">“Store in a refrigerator (2 </t>
    </r>
    <r>
      <rPr>
        <vertAlign val="superscript"/>
        <sz val="11"/>
        <rFont val="Gill Sans MT"/>
        <family val="2"/>
      </rPr>
      <t>o</t>
    </r>
    <r>
      <rPr>
        <sz val="11"/>
        <rFont val="Gill Sans MT"/>
        <family val="2"/>
      </rPr>
      <t xml:space="preserve">C to 8 </t>
    </r>
    <r>
      <rPr>
        <vertAlign val="superscript"/>
        <sz val="11"/>
        <rFont val="Gill Sans MT"/>
        <family val="2"/>
      </rPr>
      <t>o</t>
    </r>
    <r>
      <rPr>
        <sz val="11"/>
        <rFont val="Gill Sans MT"/>
        <family val="2"/>
      </rPr>
      <t>C)”</t>
    </r>
  </si>
  <si>
    <r>
      <t xml:space="preserve">-20 </t>
    </r>
    <r>
      <rPr>
        <vertAlign val="superscript"/>
        <sz val="11"/>
        <rFont val="Gill Sans MT"/>
        <family val="2"/>
      </rPr>
      <t>o</t>
    </r>
    <r>
      <rPr>
        <sz val="11"/>
        <rFont val="Gill Sans MT"/>
        <family val="2"/>
      </rPr>
      <t xml:space="preserve">C ± 5 </t>
    </r>
    <r>
      <rPr>
        <vertAlign val="superscript"/>
        <sz val="11"/>
        <rFont val="Gill Sans MT"/>
        <family val="2"/>
      </rPr>
      <t>o</t>
    </r>
    <r>
      <rPr>
        <sz val="11"/>
        <rFont val="Gill Sans MT"/>
        <family val="2"/>
      </rPr>
      <t>C</t>
    </r>
  </si>
  <si>
    <t>“Store in freezer”</t>
  </si>
  <si>
    <t>Stability testing of active pharmaceutical ingredients and ﬁ nished pharmaceutical products</t>
  </si>
  <si>
    <t>Appendix 1 Long-term stability testing conditions as identiﬁ ed by WHO Member States</t>
  </si>
  <si>
    <t>GHSC ELIGIBLE  REPRODUCTIVE HEALTH PRODUCT  LIST 
[PUBLISHED 20 DEC 2021 UNCONTROLLED COPY]</t>
  </si>
  <si>
    <r>
      <t>Approved for use with AMEX: Yushou Auto Disable Syringe (Model ZH-BIR-2mL-F24G) - TE 00714  [</t>
    </r>
    <r>
      <rPr>
        <b/>
        <sz val="11"/>
        <rFont val="Calibri"/>
        <family val="2"/>
      </rPr>
      <t>ONE TIME PROCUREMENT ONLY]</t>
    </r>
    <r>
      <rPr>
        <sz val="11"/>
        <rFont val="Calibri"/>
        <family val="2"/>
      </rPr>
      <t xml:space="preserve">           
Approved for use with TE 00722 Kojak Selinge (PRD 00874)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</si>
</sst>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Tw Cen MT"/>
      <family val="2"/>
      <scheme val="minor"/>
    </font>
    <font>
      <sz val="10"/>
      <name val="Arial"/>
      <family val="2"/>
    </font>
    <font>
      <sz val="11"/>
      <color theme="1"/>
      <name val="Tw Cen MT"/>
      <family val="2"/>
      <scheme val="minor"/>
    </font>
    <font>
      <u/>
      <sz val="11"/>
      <color theme="11"/>
      <name val="Tw Cen MT"/>
      <family val="2"/>
      <scheme val="minor"/>
    </font>
    <font>
      <sz val="11"/>
      <color rgb="FF9C0006"/>
      <name val="Tw Cen MT"/>
      <family val="2"/>
      <scheme val="minor"/>
    </font>
    <font>
      <sz val="11"/>
      <color rgb="FF9C6500"/>
      <name val="Tw Cen MT"/>
      <family val="2"/>
      <scheme val="minor"/>
    </font>
    <font>
      <b/>
      <sz val="11"/>
      <name val="Gill Sans MT"/>
      <family val="2"/>
    </font>
    <font>
      <sz val="11"/>
      <name val="Gill Sans MT"/>
      <family val="2"/>
    </font>
    <font>
      <vertAlign val="superscript"/>
      <sz val="11"/>
      <name val="Gill Sans MT"/>
      <family val="2"/>
    </font>
    <font>
      <i/>
      <sz val="11"/>
      <name val="Gill Sans MT"/>
      <family val="2"/>
    </font>
    <font>
      <sz val="10"/>
      <name val="Gill Sans MT"/>
      <family val="2"/>
    </font>
    <font>
      <u/>
      <sz val="11"/>
      <color theme="10"/>
      <name val="Tw Cen MT"/>
      <family val="2"/>
      <scheme val="minor"/>
    </font>
    <font>
      <sz val="8"/>
      <name val="Tw Cen MT"/>
      <family val="2"/>
      <scheme val="minor"/>
    </font>
    <font>
      <b/>
      <sz val="11"/>
      <name val="Calibri"/>
      <family val="2"/>
    </font>
    <font>
      <sz val="11"/>
      <name val="Calibri"/>
      <family val="2"/>
    </font>
    <font>
      <b/>
      <sz val="11"/>
      <color rgb="FFC00000"/>
      <name val="Calibri"/>
      <family val="2"/>
    </font>
    <font>
      <b/>
      <sz val="11"/>
      <color theme="0"/>
      <name val="Calibri"/>
      <family val="2"/>
    </font>
    <font>
      <sz val="11"/>
      <color theme="0"/>
      <name val="Calibri"/>
      <family val="2"/>
    </font>
    <font>
      <vertAlign val="superscript"/>
      <sz val="11"/>
      <name val="Calibri"/>
      <family val="2"/>
    </font>
    <font>
      <sz val="10"/>
      <name val="ArialMT"/>
    </font>
  </fonts>
  <fills count="8">
    <fill>
      <patternFill patternType="none"/>
    </fill>
    <fill>
      <patternFill patternType="gray125"/>
    </fill>
    <fill>
      <patternFill patternType="solid">
        <fgColor theme="0"/>
        <bgColor indexed="64"/>
      </patternFill>
    </fill>
    <fill>
      <patternFill patternType="solid">
        <fgColor rgb="FFFFC7CE"/>
      </patternFill>
    </fill>
    <fill>
      <patternFill patternType="solid">
        <fgColor rgb="FFFFEB9C"/>
      </patternFill>
    </fill>
    <fill>
      <patternFill patternType="solid">
        <fgColor rgb="FFD9D9D9"/>
        <bgColor indexed="64"/>
      </patternFill>
    </fill>
    <fill>
      <patternFill patternType="solid">
        <fgColor theme="0" tint="-0.14999847407452621"/>
        <bgColor indexed="64"/>
      </patternFill>
    </fill>
    <fill>
      <patternFill patternType="solid">
        <fgColor rgb="FFFFFFCC"/>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thin">
        <color rgb="FFB2B2B2"/>
      </left>
      <right style="thin">
        <color rgb="FFB2B2B2"/>
      </right>
      <top style="thin">
        <color rgb="FFB2B2B2"/>
      </top>
      <bottom style="thin">
        <color rgb="FFB2B2B2"/>
      </bottom>
      <diagonal/>
    </border>
  </borders>
  <cellStyleXfs count="9">
    <xf numFmtId="0" fontId="0" fillId="0" borderId="0"/>
    <xf numFmtId="0" fontId="1" fillId="0" borderId="0"/>
    <xf numFmtId="0" fontId="2" fillId="0" borderId="0"/>
    <xf numFmtId="0" fontId="3" fillId="0" borderId="0" applyNumberFormat="0" applyFill="0" applyBorder="0" applyAlignment="0" applyProtection="0"/>
    <xf numFmtId="0" fontId="3" fillId="0" borderId="0" applyNumberFormat="0" applyFill="0" applyBorder="0" applyAlignment="0" applyProtection="0"/>
    <xf numFmtId="0" fontId="4" fillId="3" borderId="0" applyNumberFormat="0" applyBorder="0" applyAlignment="0" applyProtection="0"/>
    <xf numFmtId="0" fontId="5" fillId="4" borderId="0" applyNumberFormat="0" applyBorder="0" applyAlignment="0" applyProtection="0"/>
    <xf numFmtId="0" fontId="11" fillId="0" borderId="0" applyNumberFormat="0" applyFill="0" applyBorder="0" applyAlignment="0" applyProtection="0"/>
    <xf numFmtId="0" fontId="2" fillId="7" borderId="8" applyNumberFormat="0" applyFont="0" applyAlignment="0" applyProtection="0"/>
  </cellStyleXfs>
  <cellXfs count="52">
    <xf numFmtId="0" fontId="0" fillId="0" borderId="0" xfId="0"/>
    <xf numFmtId="0" fontId="0" fillId="2" borderId="0" xfId="0" applyFill="1"/>
    <xf numFmtId="0" fontId="6" fillId="5" borderId="5" xfId="0" applyFont="1" applyFill="1" applyBorder="1" applyAlignment="1">
      <alignment vertical="center" wrapText="1"/>
    </xf>
    <xf numFmtId="0" fontId="7" fillId="0" borderId="6" xfId="0" applyFont="1" applyBorder="1" applyAlignment="1">
      <alignment vertical="center" wrapText="1"/>
    </xf>
    <xf numFmtId="0" fontId="7" fillId="0" borderId="0" xfId="0" applyFont="1" applyAlignment="1">
      <alignment vertical="center"/>
    </xf>
    <xf numFmtId="0" fontId="7" fillId="5" borderId="1" xfId="0" applyFont="1" applyFill="1" applyBorder="1" applyAlignment="1">
      <alignment vertical="center" wrapText="1"/>
    </xf>
    <xf numFmtId="0" fontId="7" fillId="5" borderId="4" xfId="0" applyFont="1" applyFill="1" applyBorder="1" applyAlignment="1">
      <alignment vertical="center" wrapText="1"/>
    </xf>
    <xf numFmtId="0" fontId="7" fillId="0" borderId="7" xfId="0" applyFont="1" applyBorder="1" applyAlignment="1">
      <alignment vertical="center" wrapText="1"/>
    </xf>
    <xf numFmtId="0" fontId="10" fillId="5" borderId="6" xfId="0" applyFont="1" applyFill="1" applyBorder="1" applyAlignment="1">
      <alignment vertical="center" wrapText="1"/>
    </xf>
    <xf numFmtId="0" fontId="11" fillId="2" borderId="0" xfId="7" applyFill="1"/>
    <xf numFmtId="0" fontId="0" fillId="0" borderId="0" xfId="0" pivotButton="1"/>
    <xf numFmtId="0" fontId="0" fillId="0" borderId="0" xfId="0" applyAlignment="1">
      <alignment horizontal="left"/>
    </xf>
    <xf numFmtId="0" fontId="0" fillId="0" borderId="0" xfId="0" applyAlignment="1">
      <alignment horizontal="center"/>
    </xf>
    <xf numFmtId="0" fontId="0" fillId="0" borderId="0" xfId="0" pivotButton="1" applyAlignment="1">
      <alignment horizontal="center"/>
    </xf>
    <xf numFmtId="0" fontId="0" fillId="0" borderId="0" xfId="0" applyAlignment="1">
      <alignment horizontal="left" indent="1"/>
    </xf>
    <xf numFmtId="0" fontId="0" fillId="0" borderId="0" xfId="0" applyAlignment="1">
      <alignment wrapText="1"/>
    </xf>
    <xf numFmtId="10" fontId="0" fillId="0" borderId="0" xfId="0" applyNumberFormat="1"/>
    <xf numFmtId="3" fontId="0" fillId="0" borderId="0" xfId="0" applyNumberFormat="1"/>
    <xf numFmtId="0" fontId="13" fillId="6" borderId="0" xfId="8" applyFont="1" applyFill="1" applyBorder="1" applyAlignment="1">
      <alignment horizontal="left" vertical="top" wrapText="1"/>
    </xf>
    <xf numFmtId="0" fontId="13" fillId="6" borderId="0" xfId="8" applyFont="1" applyFill="1" applyBorder="1" applyAlignment="1">
      <alignment vertical="top" wrapText="1"/>
    </xf>
    <xf numFmtId="0" fontId="14" fillId="6" borderId="0" xfId="0" applyFont="1" applyFill="1"/>
    <xf numFmtId="0" fontId="13" fillId="6" borderId="0" xfId="0" applyFont="1" applyFill="1" applyAlignment="1">
      <alignment vertical="top" wrapText="1"/>
    </xf>
    <xf numFmtId="0" fontId="14" fillId="0" borderId="0" xfId="0" applyFont="1" applyAlignment="1">
      <alignment horizontal="left" vertical="top" wrapText="1"/>
    </xf>
    <xf numFmtId="0" fontId="14" fillId="0" borderId="0" xfId="0" applyFont="1" applyAlignment="1">
      <alignment vertical="top" wrapText="1"/>
    </xf>
    <xf numFmtId="0" fontId="14" fillId="0" borderId="0" xfId="5" applyFont="1" applyFill="1" applyBorder="1" applyAlignment="1">
      <alignment horizontal="left" vertical="top" wrapText="1"/>
    </xf>
    <xf numFmtId="0" fontId="14" fillId="6" borderId="0" xfId="0" applyFont="1" applyFill="1" applyAlignment="1">
      <alignment wrapText="1"/>
    </xf>
    <xf numFmtId="0" fontId="14" fillId="6" borderId="0" xfId="0" applyFont="1" applyFill="1" applyAlignment="1">
      <alignment horizontal="center" wrapText="1"/>
    </xf>
    <xf numFmtId="0" fontId="14" fillId="6" borderId="0" xfId="0" applyFont="1" applyFill="1" applyAlignment="1">
      <alignment horizontal="center"/>
    </xf>
    <xf numFmtId="0" fontId="14" fillId="6" borderId="0" xfId="0" applyFont="1" applyFill="1" applyAlignment="1">
      <alignment horizontal="center" vertical="top"/>
    </xf>
    <xf numFmtId="0" fontId="14" fillId="6" borderId="0" xfId="0" applyFont="1" applyFill="1" applyAlignment="1">
      <alignment horizontal="left" wrapText="1"/>
    </xf>
    <xf numFmtId="0" fontId="16" fillId="0" borderId="0" xfId="0" applyFont="1" applyAlignment="1">
      <alignment horizontal="center" vertical="center" wrapText="1"/>
    </xf>
    <xf numFmtId="0" fontId="17" fillId="0" borderId="0" xfId="2" applyFont="1" applyAlignment="1">
      <alignment horizontal="center" vertical="center" wrapText="1"/>
    </xf>
    <xf numFmtId="0" fontId="17" fillId="6" borderId="0" xfId="0" applyFont="1" applyFill="1"/>
    <xf numFmtId="0" fontId="14" fillId="0" borderId="0" xfId="0" applyFont="1" applyAlignment="1">
      <alignment horizontal="center" vertical="top" wrapText="1"/>
    </xf>
    <xf numFmtId="15" fontId="14" fillId="0" borderId="0" xfId="5" applyNumberFormat="1" applyFont="1" applyFill="1" applyBorder="1" applyAlignment="1">
      <alignment horizontal="left" vertical="top" wrapText="1"/>
    </xf>
    <xf numFmtId="0" fontId="14" fillId="6" borderId="0" xfId="0" applyFont="1" applyFill="1" applyAlignment="1">
      <alignment vertical="top"/>
    </xf>
    <xf numFmtId="0" fontId="14" fillId="0" borderId="0" xfId="5" applyFont="1" applyFill="1" applyBorder="1" applyAlignment="1">
      <alignment vertical="top" wrapText="1"/>
    </xf>
    <xf numFmtId="0" fontId="14" fillId="0" borderId="0" xfId="6" applyFont="1" applyFill="1" applyBorder="1" applyAlignment="1">
      <alignment horizontal="left" vertical="top" wrapText="1"/>
    </xf>
    <xf numFmtId="14" fontId="14" fillId="0" borderId="0" xfId="5" applyNumberFormat="1" applyFont="1" applyFill="1" applyBorder="1" applyAlignment="1">
      <alignment vertical="top" wrapText="1"/>
    </xf>
    <xf numFmtId="14" fontId="14" fillId="0" borderId="0" xfId="5" applyNumberFormat="1" applyFont="1" applyFill="1" applyBorder="1" applyAlignment="1">
      <alignment horizontal="left" vertical="top" wrapText="1"/>
    </xf>
    <xf numFmtId="0" fontId="14" fillId="6" borderId="0" xfId="6" applyFont="1" applyFill="1" applyBorder="1" applyAlignment="1">
      <alignment vertical="top"/>
    </xf>
    <xf numFmtId="0" fontId="7" fillId="0" borderId="3" xfId="0" applyFont="1" applyBorder="1" applyAlignment="1">
      <alignment vertical="center" wrapText="1"/>
    </xf>
    <xf numFmtId="0" fontId="19" fillId="0" borderId="0" xfId="0" applyFont="1" applyAlignment="1">
      <alignment horizontal="left" vertical="top" wrapText="1"/>
    </xf>
    <xf numFmtId="0" fontId="0" fillId="0" borderId="0" xfId="0" applyNumberFormat="1"/>
    <xf numFmtId="0" fontId="0" fillId="0" borderId="0" xfId="0" applyNumberFormat="1" applyAlignment="1">
      <alignment horizontal="center"/>
    </xf>
    <xf numFmtId="0" fontId="13" fillId="6" borderId="0" xfId="0" applyFont="1" applyFill="1" applyAlignment="1">
      <alignment horizontal="center" vertical="top" wrapText="1"/>
    </xf>
    <xf numFmtId="0" fontId="11" fillId="6" borderId="0" xfId="7" applyFill="1" applyBorder="1" applyAlignment="1">
      <alignment horizontal="left" vertical="top"/>
    </xf>
    <xf numFmtId="0" fontId="13" fillId="6" borderId="0" xfId="0" applyFont="1" applyFill="1" applyAlignment="1">
      <alignment horizontal="left" vertical="top" wrapText="1"/>
    </xf>
    <xf numFmtId="0" fontId="7" fillId="0" borderId="2" xfId="0" applyFont="1" applyBorder="1" applyAlignment="1">
      <alignment vertical="center" wrapText="1"/>
    </xf>
    <xf numFmtId="0" fontId="7" fillId="0" borderId="3" xfId="0" applyFont="1" applyBorder="1" applyAlignment="1">
      <alignment vertical="center" wrapText="1"/>
    </xf>
    <xf numFmtId="0" fontId="6" fillId="5" borderId="2" xfId="0" applyFont="1" applyFill="1" applyBorder="1" applyAlignment="1">
      <alignment vertical="center" wrapText="1"/>
    </xf>
    <xf numFmtId="0" fontId="6" fillId="5" borderId="3" xfId="0" applyFont="1" applyFill="1" applyBorder="1" applyAlignment="1">
      <alignment vertical="center" wrapText="1"/>
    </xf>
  </cellXfs>
  <cellStyles count="9">
    <cellStyle name="Bad" xfId="5" builtinId="27"/>
    <cellStyle name="Followed Hyperlink" xfId="4" builtinId="9" hidden="1"/>
    <cellStyle name="Followed Hyperlink" xfId="3" builtinId="9" hidden="1"/>
    <cellStyle name="Hyperlink" xfId="7" builtinId="8"/>
    <cellStyle name="Neutral" xfId="6" builtinId="28"/>
    <cellStyle name="Normal" xfId="0" builtinId="0"/>
    <cellStyle name="Normal 2" xfId="2" xr:uid="{00000000-0005-0000-0000-000007000000}"/>
    <cellStyle name="Normal 5" xfId="1" xr:uid="{00000000-0005-0000-0000-000008000000}"/>
    <cellStyle name="Note" xfId="8" builtinId="10"/>
  </cellStyles>
  <dxfs count="45">
    <dxf>
      <font>
        <strike val="0"/>
        <outline val="0"/>
        <shadow val="0"/>
        <u val="none"/>
        <vertAlign val="baseline"/>
        <sz val="11"/>
        <color auto="1"/>
        <name val="Calibri"/>
        <family val="2"/>
        <scheme val="none"/>
      </font>
      <fill>
        <patternFill patternType="none">
          <fgColor indexed="64"/>
          <bgColor theme="0" tint="-0.14999847407452621"/>
        </patternFill>
      </fill>
      <alignment vertical="top" textRotation="0"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1"/>
        <color auto="1"/>
        <name val="Calibri"/>
        <family val="2"/>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11"/>
        <color auto="1"/>
        <name val="Calibri"/>
        <family val="2"/>
        <scheme val="none"/>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general" vertical="top" textRotation="0" wrapText="1" indent="0" justifyLastLine="0" shrinkToFit="0" readingOrder="0"/>
    </dxf>
    <dxf>
      <font>
        <strike val="0"/>
        <outline val="0"/>
        <shadow val="0"/>
        <u val="none"/>
        <vertAlign val="baseline"/>
        <sz val="11"/>
        <color auto="1"/>
        <name val="Calibri"/>
        <family val="2"/>
        <scheme val="none"/>
      </font>
      <fill>
        <patternFill patternType="none">
          <fgColor indexed="64"/>
          <bgColor auto="1"/>
        </patternFill>
      </fill>
      <alignment horizontal="center" vertical="top" textRotation="0" wrapText="1" indent="0" justifyLastLine="0" shrinkToFit="0" readingOrder="0"/>
    </dxf>
    <dxf>
      <font>
        <strike val="0"/>
        <outline val="0"/>
        <shadow val="0"/>
        <u val="none"/>
        <vertAlign val="baseline"/>
        <sz val="11"/>
        <color auto="1"/>
        <name val="Calibri"/>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sz val="11"/>
        <color auto="1"/>
        <name val="Calibri"/>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general" vertical="top" textRotation="0" wrapText="1" indent="0" justifyLastLine="0" shrinkToFit="0" readingOrder="0"/>
    </dxf>
    <dxf>
      <numFmt numFmtId="3" formatCode="#,##0"/>
    </dxf>
    <dxf>
      <numFmt numFmtId="0" formatCode="General"/>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border outline="0">
        <left style="thin">
          <color indexed="64"/>
        </left>
        <right style="thin">
          <color indexed="64"/>
        </right>
        <bottom style="thin">
          <color indexed="64"/>
        </bottom>
      </border>
    </dxf>
    <dxf>
      <font>
        <b/>
        <i val="0"/>
        <strike val="0"/>
        <condense val="0"/>
        <extend val="0"/>
        <outline val="0"/>
        <shadow val="0"/>
        <u val="none"/>
        <vertAlign val="baseline"/>
        <sz val="11"/>
        <color theme="0"/>
        <name val="Calibri"/>
        <family val="2"/>
        <scheme val="none"/>
      </font>
      <fill>
        <patternFill patternType="none">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1/relationships/timelineCache" Target="timelineCaches/timelineCach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314325</xdr:colOff>
      <xdr:row>18</xdr:row>
      <xdr:rowOff>161925</xdr:rowOff>
    </xdr:from>
    <xdr:to>
      <xdr:col>5</xdr:col>
      <xdr:colOff>235585</xdr:colOff>
      <xdr:row>26</xdr:row>
      <xdr:rowOff>83185</xdr:rowOff>
    </xdr:to>
    <mc:AlternateContent xmlns:mc="http://schemas.openxmlformats.org/markup-compatibility/2006" xmlns:tsle="http://schemas.microsoft.com/office/drawing/2012/timeslicer">
      <mc:Choice Requires="tsle">
        <xdr:graphicFrame macro="">
          <xdr:nvGraphicFramePr>
            <xdr:cNvPr id="2" name="Date Added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microsoft.com/office/drawing/2012/timeslicer">
              <tsle:timeslicer name="Date Added 2"/>
            </a:graphicData>
          </a:graphic>
        </xdr:graphicFrame>
      </mc:Choice>
      <mc:Fallback xmlns="">
        <xdr:sp macro="" textlink="">
          <xdr:nvSpPr>
            <xdr:cNvPr id="0" name=""/>
            <xdr:cNvSpPr>
              <a:spLocks noTextEdit="1"/>
            </xdr:cNvSpPr>
          </xdr:nvSpPr>
          <xdr:spPr>
            <a:xfrm>
              <a:off x="4686300" y="3419475"/>
              <a:ext cx="3333750" cy="1371600"/>
            </a:xfrm>
            <a:prstGeom prst="rect">
              <a:avLst/>
            </a:prstGeom>
            <a:solidFill>
              <a:prstClr val="white"/>
            </a:solidFill>
            <a:ln w="1">
              <a:solidFill>
                <a:prstClr val="green"/>
              </a:solidFill>
            </a:ln>
          </xdr:spPr>
          <xdr:txBody>
            <a:bodyPr vertOverflow="clip" horzOverflow="clip"/>
            <a:lstStyle/>
            <a:p>
              <a:r>
                <a:rPr lang="en-US" sz="1100"/>
                <a:t>Timeline: Works in Excel 2013 or higher. Do not move or resize.</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314325</xdr:colOff>
      <xdr:row>18</xdr:row>
      <xdr:rowOff>161925</xdr:rowOff>
    </xdr:from>
    <xdr:to>
      <xdr:col>6</xdr:col>
      <xdr:colOff>573405</xdr:colOff>
      <xdr:row>26</xdr:row>
      <xdr:rowOff>97155</xdr:rowOff>
    </xdr:to>
    <mc:AlternateContent xmlns:mc="http://schemas.openxmlformats.org/markup-compatibility/2006" xmlns:tsle="http://schemas.microsoft.com/office/drawing/2012/timeslicer">
      <mc:Choice Requires="tsle">
        <xdr:graphicFrame macro="">
          <xdr:nvGraphicFramePr>
            <xdr:cNvPr id="2" name="Date Added">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microsoft.com/office/drawing/2012/timeslicer">
              <tsle:timeslicer name="Date Added"/>
            </a:graphicData>
          </a:graphic>
        </xdr:graphicFrame>
      </mc:Choice>
      <mc:Fallback xmlns="">
        <xdr:sp macro="" textlink="">
          <xdr:nvSpPr>
            <xdr:cNvPr id="0" name=""/>
            <xdr:cNvSpPr>
              <a:spLocks noTextEdit="1"/>
            </xdr:cNvSpPr>
          </xdr:nvSpPr>
          <xdr:spPr>
            <a:xfrm>
              <a:off x="7477125" y="3419475"/>
              <a:ext cx="3333750" cy="1371600"/>
            </a:xfrm>
            <a:prstGeom prst="rect">
              <a:avLst/>
            </a:prstGeom>
            <a:solidFill>
              <a:prstClr val="white"/>
            </a:solidFill>
            <a:ln w="1">
              <a:solidFill>
                <a:prstClr val="green"/>
              </a:solidFill>
            </a:ln>
          </xdr:spPr>
          <xdr:txBody>
            <a:bodyPr vertOverflow="clip" horzOverflow="clip"/>
            <a:lstStyle/>
            <a:p>
              <a:r>
                <a:rPr lang="en-US" sz="1100"/>
                <a:t>Timeline: Works in Excel 2013 or higher. Do not move or resize.</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acancel_fhi360_org/Documents/FDA%20ARVs%20List%20-%2018December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A PEPFAR Drugs"/>
      <sheetName val="Notes"/>
      <sheetName val="FDA - Non-PEPFAR ARVs"/>
      <sheetName val="List"/>
    </sheetNames>
    <sheetDataSet>
      <sheetData sheetId="0"/>
      <sheetData sheetId="1"/>
      <sheetData sheetId="2"/>
      <sheetData sheetId="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Hien Dinh" refreshedDate="44567.67800162037" createdVersion="6" refreshedVersion="7" minRefreshableVersion="3" recordCount="36" xr:uid="{B0BDEEBC-25FD-415E-9396-DA7676542713}">
  <cacheSource type="worksheet">
    <worksheetSource name="RHDataTable"/>
  </cacheSource>
  <cacheFields count="31">
    <cacheField name="                  " numFmtId="0">
      <sharedItems/>
    </cacheField>
    <cacheField name="GHSC ELIGIBILITY STATUS" numFmtId="0">
      <sharedItems/>
    </cacheField>
    <cacheField name="Product Type" numFmtId="0">
      <sharedItems containsBlank="1" count="5">
        <s v="Medical Device"/>
        <s v="Other"/>
        <s v="Medical Kit"/>
        <s v="Pharmaceutical"/>
        <m u="1"/>
      </sharedItems>
    </cacheField>
    <cacheField name="GENERAL CATEGORY_x000a_WHO EML _x000a_WHO EDL_x000a_Other" numFmtId="0">
      <sharedItems/>
    </cacheField>
    <cacheField name="PRODUCT CLASS" numFmtId="0">
      <sharedItems containsBlank="1" count="25">
        <s v="PISTON SYRINGE_x000a_WITH HYPODERMIC NEEDLE"/>
        <s v="EDUCATIONAL _x000a_SYSTEM"/>
        <s v="MEDICAL KIT"/>
        <s v="CONTRACEPTIVES: IMPLANTABLE CONTRACEPTIVES"/>
        <s v="CONTRACEPTIVES: INJECTABLE HORMONAL CONTRACEPTIVES"/>
        <s v="CONTRACEPTIVES: INTRAUTERINE DEVICES"/>
        <s v="CONTRACEPTIVES: ORAL HORMONAL CONTRACEPTIVES:_x000a_COMBINED ORAL CONTRACEPTIVES"/>
        <s v="CONTRACEPTIVES: ORAL HORMONAL CONTRACEPTIVES: _x000a_EMERGENCY CONTRACEPTION"/>
        <s v="CONTRACEPTIVES: ORAL HORMONAL CONTRACEPTIVES: _x000a_PROGESTOGEN-ONLY"/>
        <m u="1"/>
        <s v="Implant insertion/removal kit " u="1"/>
        <s v="CONTRACEPTIVES: ORAL HORMONAL CONTRACEPTIVES: PROGESTOGEN-ONLY" u="1"/>
        <s v="Fertility Awareness-based Method" u="1"/>
        <s v="CONTRACEPTIVES: ORAL HORMONAL CONTRACEPTIVES: EMERGENCY CONTRACEPTION" u="1"/>
        <s v="Oral Hormonal Contraceptives: Combined Oral Contraceptives" u="1"/>
        <s v="Implantable Contraceptives" u="1"/>
        <s v="PISTON SYRINGE WITH HYPODERMIC NEEDLE" u="1"/>
        <s v="CONTRACEPTIVES: ORAL HORMONAL CONTRACEPTIVES: COMBINED ORAL CONTRACEPTIVES" u="1"/>
        <s v="Piston Syringe _x000a_with Hypodermic Needle" u="1"/>
        <s v="Auto-Disable Syringe with Reuse Prevention Feature" u="1"/>
        <s v="Oral Hormonal Contraceptives: Emergency Contraception" u="1"/>
        <s v="Educational System" u="1"/>
        <s v="Injectable hormonal contraceptives" u="1"/>
        <s v="Intrauterine Devices" u="1"/>
        <s v="Oral Hormonal Contraceptives: Progestagen-Only" u="1"/>
      </sharedItems>
    </cacheField>
    <cacheField name="QA UNIQUE CODE" numFmtId="0">
      <sharedItems containsBlank="1"/>
    </cacheField>
    <cacheField name="QA Patient Risk" numFmtId="0">
      <sharedItems/>
    </cacheField>
    <cacheField name="GHSC - QA_x000a_PRODUCT CLASSIFICATION" numFmtId="0">
      <sharedItems containsBlank="1" count="5">
        <s v="APPROVED"/>
        <s v="CERTIFIED"/>
        <s v="QUALIFIED"/>
        <m u="1"/>
        <s v="N/A" u="1"/>
      </sharedItems>
    </cacheField>
    <cacheField name="GHSC - QA TESTING SCHEME" numFmtId="0">
      <sharedItems/>
    </cacheField>
    <cacheField name="NUMBER OF SAMPLES REQUIRED FOR QC TESTING_x000a_" numFmtId="0">
      <sharedItems/>
    </cacheField>
    <cacheField name="QA/QC ESTIMATED TIME (WEEKS)" numFmtId="0">
      <sharedItems containsBlank="1"/>
    </cacheField>
    <cacheField name="TE#" numFmtId="0">
      <sharedItems/>
    </cacheField>
    <cacheField name="Nitrosamine Risk Assessment _x000a_(Date of Receipt)" numFmtId="0">
      <sharedItems containsDate="1" containsBlank="1" containsMixedTypes="1" minDate="2020-11-12T00:00:00" maxDate="2021-02-06T00:00:00"/>
    </cacheField>
    <cacheField name="Regulatory Actions and GHSC QA Comments/Recommendations" numFmtId="0">
      <sharedItems containsBlank="1" longText="1"/>
    </cacheField>
    <cacheField name="Product Unique ID" numFmtId="0">
      <sharedItems containsBlank="1" containsMixedTypes="1" containsNumber="1" containsInteger="1" minValue="301888" maxValue="400003375"/>
    </cacheField>
    <cacheField name="PRODUCT GROUP" numFmtId="0">
      <sharedItems/>
    </cacheField>
    <cacheField name="Brand Name" numFmtId="0">
      <sharedItems/>
    </cacheField>
    <cacheField name="Active Ingredient(s)_x000a_(Pharmaceuticals)" numFmtId="0">
      <sharedItems containsBlank="1"/>
    </cacheField>
    <cacheField name="Kit Components" numFmtId="0">
      <sharedItems containsBlank="1" longText="1"/>
    </cacheField>
    <cacheField name="Medical Device Attributes" numFmtId="0">
      <sharedItems containsBlank="1"/>
    </cacheField>
    <cacheField name="Strength  (Pharma)" numFmtId="0">
      <sharedItems/>
    </cacheField>
    <cacheField name="Dosage Form" numFmtId="0">
      <sharedItems/>
    </cacheField>
    <cacheField name="Package Size" numFmtId="0">
      <sharedItems containsBlank="1"/>
    </cacheField>
    <cacheField name=" Shelf-life_x000a_(months)" numFmtId="0">
      <sharedItems containsBlank="1" containsMixedTypes="1" containsNumber="1" containsInteger="1" minValue="24" maxValue="84"/>
    </cacheField>
    <cacheField name="Storage Conditions" numFmtId="0">
      <sharedItems containsBlank="1"/>
    </cacheField>
    <cacheField name="Supplier " numFmtId="0">
      <sharedItems/>
    </cacheField>
    <cacheField name="FPP Manufacturer" numFmtId="0">
      <sharedItems containsBlank="1" count="23">
        <s v="Becton Dickinson S.A."/>
        <s v="Jiangxi Honda Medical Equipment Group Ltd"/>
        <s v="Wuxi Yushou Medical Appliance Co. Ltd"/>
        <s v="Hindustan Syringes &amp; Medical Devices Ltd"/>
        <s v="Cycle Technologies"/>
        <s v="Various"/>
        <s v="Bayer Oy"/>
        <s v="Shanghai Dahua Pharmaceutical Co Ltd."/>
        <s v="N.V. Organon"/>
        <s v="Pfizer Manufacturing Belgium NV"/>
        <s v="PT Tunggal Idaman Abdi"/>
        <s v="Bayer AG"/>
        <s v="Mylan Laboratories Ltd."/>
        <s v="Incepta Pharmaceuticals Ltd"/>
        <s v="Pregna International Ltd."/>
        <s v="SMB Corporation of India"/>
        <s v="Bayer Weimar GmbH and Co. KG;  Bayer AG "/>
        <s v="Bayer Weimar GmbH and Co. KG, "/>
        <s v="Cipla Limited"/>
        <s v="Odyssea Pharma SPRL"/>
        <m u="1"/>
        <s v="Cipla Ltd." u="1"/>
        <s v="Bayer Pharma AG" u="1"/>
      </sharedItems>
    </cacheField>
    <cacheField name="FPP Manufacturing Site" numFmtId="0">
      <sharedItems containsBlank="1" longText="1"/>
    </cacheField>
    <cacheField name="Country of Manufacture" numFmtId="0">
      <sharedItems containsBlank="1" count="10">
        <s v="Spain"/>
        <s v="China"/>
        <s v="India"/>
        <s v="Netherlands"/>
        <s v="Finland"/>
        <s v="Belgium"/>
        <s v="Indonesia"/>
        <s v="Germany"/>
        <s v="Bangladesh"/>
        <m u="1"/>
      </sharedItems>
    </cacheField>
    <cacheField name="Regulatory Basis of Approval" numFmtId="0">
      <sharedItems/>
    </cacheField>
    <cacheField name="Date Added" numFmtId="0">
      <sharedItems containsSemiMixedTypes="0" containsNonDate="0" containsDate="1" containsString="0" minDate="2015-01-01T00:00:00" maxDate="2021-11-23T00:00:00" count="18">
        <d v="2015-01-01T00:00:00"/>
        <d v="2020-07-31T00:00:00"/>
        <d v="2019-08-15T00:00:00"/>
        <d v="2020-07-17T00:00:00"/>
        <d v="2016-04-27T00:00:00"/>
        <d v="2019-12-30T00:00:00"/>
        <d v="2018-08-10T00:00:00"/>
        <d v="2021-03-02T00:00:00"/>
        <d v="2018-08-23T00:00:00"/>
        <d v="2017-07-28T00:00:00"/>
        <d v="2020-04-27T00:00:00"/>
        <d v="2018-06-01T00:00:00"/>
        <d v="2019-03-19T00:00:00"/>
        <d v="2021-06-11T00:00:00"/>
        <d v="2020-12-22T00:00:00"/>
        <d v="2020-10-05T00:00:00"/>
        <d v="2020-11-09T00:00:00"/>
        <d v="2021-11-22T00:00:00"/>
      </sharedItems>
    </cacheField>
  </cacheFields>
  <extLst>
    <ext xmlns:x14="http://schemas.microsoft.com/office/spreadsheetml/2009/9/main" uri="{725AE2AE-9491-48be-B2B4-4EB974FC3084}">
      <x14:pivotCacheDefinition pivotCacheId="754919045"/>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
  <r>
    <s v="PRH EL 1"/>
    <s v="ELIGIBLE"/>
    <x v="0"/>
    <s v="REPRODUCTIVE HEALTH AND PERINATAL CARE"/>
    <x v="0"/>
    <m/>
    <s v="Medical Device Risk 3: Moderate"/>
    <x v="0"/>
    <s v="None"/>
    <s v="N/A"/>
    <s v="N/A"/>
    <s v="TE 00717.00"/>
    <m/>
    <s v="Approved for use with TE 00068 DepoProvera_x000a__x000a_"/>
    <n v="301888"/>
    <s v="Auto-Disable Syringe _x000a_with Reuse Prevention Feature"/>
    <s v="BD SoloShot 1X"/>
    <s v="None"/>
    <s v="N/A"/>
    <s v="1mL AD syringe with fixed needle of 22G x 1&quot;, RUP 1A, Sterile "/>
    <s v="NA"/>
    <s v="NA"/>
    <s v="1 x Blister Pack_x000a_200 per box"/>
    <n v="60"/>
    <s v="No specific storage conditions required"/>
    <s v="Pfizer Overseas LLC"/>
    <x v="0"/>
    <s v="Carretera de Mequineneza s/n_x000a_22520 Fraga (Huesca),_x000a_Spain"/>
    <x v="0"/>
    <s v="CE Marked, US FDA 510K (K042934)"/>
    <x v="0"/>
  </r>
  <r>
    <s v="PRH EL 2"/>
    <s v="ELIGIBLE"/>
    <x v="0"/>
    <s v="REPRODUCTIVE HEALTH AND PERINATAL CARE"/>
    <x v="0"/>
    <m/>
    <s v="Medical Device Risk 3: Moderate"/>
    <x v="0"/>
    <s v="None"/>
    <s v="N/A"/>
    <s v="N/A"/>
    <s v="TE 00713.00"/>
    <m/>
    <s v="Approved for use with TE 00317 Triclofem"/>
    <s v="HD-AD1"/>
    <s v="Auto-Disable Syringe _x000a_with Reuse Prevention Feature"/>
    <s v="HD Syringe (HD-AD1)"/>
    <s v="None"/>
    <s v="N/A"/>
    <s v="1mL AD syringe with fixed needle of 22G x 1&quot;, RUP 1B, Sterile"/>
    <s v="NA"/>
    <s v="NA"/>
    <s v="1 x Blister Pack_x000a_100 per box"/>
    <n v="60"/>
    <s v="To be stored in a dry and ventilated environment free of corrosive gases and clean environment. It is strictly prohibited to store them in the same warehouse with chemicals and moist articles. "/>
    <s v="Missionpharma A/S"/>
    <x v="1"/>
    <s v="No. 39 South Shengli Rd, Jinxian County, 331700 Nanchang,  _x000a_Jiangxi Province, PRC "/>
    <x v="1"/>
    <s v="CE Marked"/>
    <x v="1"/>
  </r>
  <r>
    <s v="PRH EL 3"/>
    <s v="ELIGIBLE"/>
    <x v="0"/>
    <s v="REPRODUCTIVE HEALTH AND PERINATAL CARE"/>
    <x v="0"/>
    <m/>
    <s v="Medical Device Risk 3: Moderate"/>
    <x v="0"/>
    <s v="None"/>
    <s v="N/A"/>
    <s v="N/A"/>
    <s v="TE 00715.00"/>
    <m/>
    <s v="Approved for use with TE 00317 Triclofem"/>
    <s v="ZH-A"/>
    <s v="Auto-Disable Syringe_x000a_with Reuse Prevention Feature"/>
    <s v="Yushou Syringe (ZH-A)"/>
    <s v="None"/>
    <s v="N/A"/>
    <s v="1 mL AD syringe with fixed needle of 22G x 1&quot;, RUP 1A, Sterile"/>
    <s v="NA"/>
    <s v="NA"/>
    <s v="1 x Blister Pack_x000a_100 per box"/>
    <n v="60"/>
    <s v="Stable storage temperature: 0-38oC. The product should be stored in dry and well-ventilated room with relative humidity of less than 80% and no corrosion gas"/>
    <s v="Missionpharma A/S"/>
    <x v="2"/>
    <s v="No. 115 Nongxinhe Road, Dongbeitang_x000a_town, Wuxi City, _x000a_Jiangsu Province, China"/>
    <x v="1"/>
    <s v="CE Marked"/>
    <x v="1"/>
  </r>
  <r>
    <s v="PRH EL 4"/>
    <s v="ELIGIBLE"/>
    <x v="0"/>
    <s v="REPRODUCTIVE HEALTH AND PERINATAL CARE"/>
    <x v="0"/>
    <m/>
    <s v="Medical Device Risk 3: Moderate"/>
    <x v="0"/>
    <s v="None"/>
    <s v="N/A"/>
    <s v="N/A"/>
    <s v="TE 00395.03_x000a_"/>
    <m/>
    <s v="Approved for use with TE 00395 Contrasafe"/>
    <s v="PRD 02148"/>
    <s v="Auto-Disable Syringe _x000a_with Reuse Prevention Feature"/>
    <s v="Kojak Selinge (PRD 02148)"/>
    <s v="None"/>
    <s v="N/A"/>
    <s v="1 mL AD syringe with fixed needle of 22G x 1&quot;, RUP , Sterile"/>
    <s v="NA"/>
    <s v="NA"/>
    <s v="1 x Blister Pack_x000a_100 per box"/>
    <n v="60"/>
    <m/>
    <s v="Mylan Laboratories Limited"/>
    <x v="3"/>
    <s v="174, 178/25 Ballabgarh, Faridabad,  India 121004"/>
    <x v="2"/>
    <s v="CE Marked"/>
    <x v="2"/>
  </r>
  <r>
    <s v="PRH EL 5"/>
    <s v="ELIGIBLE"/>
    <x v="0"/>
    <s v="REPRODUCTIVE HEALTH AND PERINATAL CARE"/>
    <x v="0"/>
    <m/>
    <s v="Medical Device Risk 3: Moderate"/>
    <x v="0"/>
    <s v="None"/>
    <s v="N/A"/>
    <s v="N/A"/>
    <s v="TE 00722.01"/>
    <m/>
    <s v="Approved for use with TE 00622 Medogen Injection"/>
    <s v="PRD 00874"/>
    <s v="Auto-Disable Syringe with Reuse Prevention Feature"/>
    <s v="Kojak Selinge "/>
    <s v="None"/>
    <s v="N/A"/>
    <s v=" 2mL  AD syringe with fixed needle, 24G x 1&quot;, RUP 1B, Sterile"/>
    <s v="N/A"/>
    <s v="NA"/>
    <s v="1 x Pouch Pack_x000a_100 per box"/>
    <n v="60"/>
    <s v="Store in clean, dry and insect_x000a_- free place"/>
    <s v="Incepta Pharmaceuticals Ltd"/>
    <x v="3"/>
    <s v="174, 178/25, Ballabgarh, Faridabad, India 121004"/>
    <x v="2"/>
    <s v="CE Marked"/>
    <x v="3"/>
  </r>
  <r>
    <s v="PRH EL 6"/>
    <s v="ELIGIBLE"/>
    <x v="1"/>
    <s v="REPRODUCTIVE HEALTH AND PERINATAL CARE"/>
    <x v="1"/>
    <m/>
    <s v="N/A"/>
    <x v="0"/>
    <s v="None"/>
    <s v="N/A"/>
    <s v="N/A"/>
    <s v="TE 000000"/>
    <m/>
    <s v="TE 00000 = No TE Required"/>
    <m/>
    <s v="Fertility Awareness-based Method"/>
    <s v="CycleBeads"/>
    <s v="None"/>
    <s v="N/A"/>
    <s v="N/A"/>
    <s v="NA"/>
    <s v="NA"/>
    <m/>
    <m/>
    <m/>
    <s v="Cycle Technologies"/>
    <x v="4"/>
    <m/>
    <x v="2"/>
    <s v="N/A"/>
    <x v="4"/>
  </r>
  <r>
    <s v="PRH EL 7"/>
    <s v="ELIGIBLE"/>
    <x v="2"/>
    <s v="REPRODUCTIVE HEALTH AND PERINATAL CARE"/>
    <x v="2"/>
    <m/>
    <s v="Medical Device Risk 3: Moderate"/>
    <x v="0"/>
    <s v="PRE-SHIPMENT"/>
    <s v="5 kits/Lot"/>
    <s v="2 weeks"/>
    <s v="TE 00389.00"/>
    <m/>
    <m/>
    <s v="9030400528_x000a_Kit 1: Consumable kit for insertion and removal of contraceptive implants, blade only"/>
    <s v="Contraceptive Implant_x000a_Insertion/Removal Kit S"/>
    <s v="Implant insertion/removal kit (B)"/>
    <s v="NA"/>
    <s v="* Povidone Iodine Solution 10%, 500 ml bottle USP  or BP or equivalent (1 bottle)_x000a__x000a_* Cotton wool, 500g, roll, non-sterile (1 pack)_x000a__x000a_* Gloves, surgical, size 7.0, powder-free, sterile, single use (15 pairs)_x000a__x000a_* Gloves, surgical, size 7.5, powder-free, sterile, single use (5 pairs)_x000a__x000a_* Gloves, surgical, size 8.0, powder-free, sterile, single use (5 pairs)_x000a__x000a_* Lidocaine hydrochloride 1% , 20ml ampoule USP or BP or equivalent (12 vials)_x000a__x000a_* Syringe, luer, 5ml, sterile, 2 part, concentric tip, 23G (25 pieces)_x000a__x000a_* Adhesive wound plaster, 19 x72mm, waterproof (25 pieces)_x000a__x000a_* Gauze, 8cm x 4m, roll, 100% cotton (5 rolls)_x000a__x000a_* Surgical scalpel blade (No. 10), sterile, disposable (5 pieces)_x000a__x000a_* Tape, adhesive plaster, 2.5cm x 5m (1 roll)_x000a_"/>
    <s v="N/A"/>
    <s v="NA"/>
    <s v="NA"/>
    <s v="NA"/>
    <s v="&gt;24 months"/>
    <s v="Store below 30 ⁰C in a clean, dry, dust &amp; linit-free area, protected from light"/>
    <s v="The Medical Export Group (MEG)"/>
    <x v="5"/>
    <s v="Distributor: The Medical Export Group, Papland 16 4206 CL P.O. Box 598 4200 AN Gorichem, The Netherlands_x000a__x000a_Kitter: The Medical Export Group, Papland 16 4206 CL P.O. Box 598 4200 AN Gorichem, The Netherlands"/>
    <x v="3"/>
    <s v="USAID/UNFPA"/>
    <x v="5"/>
  </r>
  <r>
    <s v="PRH EL 8"/>
    <s v="ELIGIBLE"/>
    <x v="2"/>
    <s v="REPRODUCTIVE HEALTH AND PERINATAL CARE"/>
    <x v="2"/>
    <m/>
    <s v="Medical Device Risk 3: Moderate"/>
    <x v="0"/>
    <s v="PRE-SHIPMENT"/>
    <s v="5 kits/Lot"/>
    <s v="2 weeks"/>
    <s v="TE 00583.00"/>
    <m/>
    <m/>
    <s v="Kit 2: Supplier Identification Number to be confirmed upon order placement"/>
    <s v="Contraceptive Implant Insertion/Removal Kit SB"/>
    <s v="Implant insertion/removal kit (SB)"/>
    <s v="NA"/>
    <s v="* Povidone Iodine Solution 10%, 500 ml bottle USP  or BP or equivalent (1 bottle)_x000a__x000a_* Cotton wool, 500g, roll, non-sterile (1 pack)_x000a__x000a_* Gloves, surgical, size 7.0, powder-free, sterile, single use (15 pairs)_x000a__x000a_* Gloves, surgical, size 7.5, powder-free, sterile, single use (5 pairs)_x000a__x000a_* Gloves, surgical, size 8.0, powder-free, sterile, single use (5 pairs)_x000a__x000a_* Lidocaine hydrochloride 1% , 20ml ampoule USP or BP or equivalent (12 vials)_x000a__x000a_* Syringe, luer, 5ml, sterile, 2 part, concentric tip, 23G (25 pieces)_x000a__x000a_* Adhesive wound plaster, 19 x72mm, waterproof (25 pieces)_x000a__x000a_* Gauze, 8cm x 4m, roll, 100% cotton (5 rolls)_x000a__x000a_* Scalpel (No. 3) with Blade (No. 10), sterile, single use, retractable and lockable (5 pieces)_x000a__x000a_* Tape, adhesive plaster, 2.5cm x 5m (1 roll)_x000a_"/>
    <s v="N/A"/>
    <s v="NA"/>
    <s v="NA"/>
    <s v="NA"/>
    <s v="&gt;24 months"/>
    <s v="Store below 30 ⁰C in a clean, dry, dust &amp; linit-free area, protected from light"/>
    <s v="The Medical Export Group (MEG)"/>
    <x v="5"/>
    <s v="Distributor: _x000a_The Medical Export Group, Hooglandseweg 6, 4214KG, Vuren, The Netherlands_x000a__x000a_Kitter: _x000a_The Medical Export Group, Hooglandseweg 6, 4214KG, Vuren, The Netherlands"/>
    <x v="3"/>
    <s v="USAID/UNFPA"/>
    <x v="5"/>
  </r>
  <r>
    <s v="PRH EL 9"/>
    <s v="ELIGIBLE         "/>
    <x v="2"/>
    <s v="REPRODUCTIVE HEALTH AND PERINATAL CARE"/>
    <x v="2"/>
    <m/>
    <s v="5 _x000a_(it contains injectable Lidocaine Hydrochloride 1%)"/>
    <x v="0"/>
    <s v="PRE-SHIPMENT"/>
    <s v="5 kits/Lot"/>
    <s v="2 weeks"/>
    <s v="TE 00388.01"/>
    <m/>
    <m/>
    <s v="PSMRPH Kit/PN-13636_x000a_"/>
    <s v="Contraceptive Implant Insertion/Removal Kit B"/>
    <s v="Implant insertion/removal kit"/>
    <s v="NA"/>
    <s v="* Povidone Iodine Solution 10%, 500 ml bottle, disinfectant, topical solution (1 bottle)_x000a__x000a_* Cotton wool, 500g, absorbant (1 pack)_x000a__x000a_* Gloves, surgical, size 7.0, powder-free, sterile, single use (15 pairs)_x000a__x000a_* Gloves, surgical, size 7.5, powder-free, sterile, single use (5 pairs)_x000a__x000a_* Gloves, surgical, size 8.0, powder-free, sterile, single use (5 pairs)_x000a__x000a_* Lidocaine hydrochloride 1% , 20ml ampoule USP or BP or equivalent (12 vials)_x000a__x000a_* Syringe disp., 5ml, sterile, 3 part with needle, 23G x 1, Iuer lock (25 pieces)_x000a__x000a_* Adhesive Plaster with wound pad, 19 x72mm, waterproof (25 pieces)_x000a__x000a_* Gauze bandage, 8cm x 4m, individual packed, selfedged (5 rolls)_x000a__x000a_* Surgical scalpel blade (No. 10), sterile, disposable (5 pieces)_x000a__x000a_*  Adhesive tape, 2.5cm x 5m, Z.O.P white (1 roll)_x000a_"/>
    <s v="N/A"/>
    <s v="NA"/>
    <s v="NA"/>
    <s v="NA"/>
    <s v="36 months"/>
    <s v="Store below 25 ⁰C in a clean, dry, dust &amp; linit-free area, protected from light"/>
    <s v="Missionpharma A/S"/>
    <x v="5"/>
    <s v="Distributor: _x000a_Missionpharma A/S_x000a_Vassingeroedvej 9, DK-3540, Lynge, Denmark_x000a__x000a_Kitter: _x000a_Missionpharma Logistics India Pvt. Ltd._x000a_Plot No. 5-A, I, II &amp; III, Sector 3, Kandla SEZ, _x000a_Gandhidham – Kutch – 370230, Gujarat, India"/>
    <x v="2"/>
    <s v="USAID/UNFPA"/>
    <x v="5"/>
  </r>
  <r>
    <s v="PRH EL 10"/>
    <s v="ELIGIBLE               "/>
    <x v="2"/>
    <s v="REPRODUCTIVE HEALTH AND PERINATAL CARE"/>
    <x v="2"/>
    <m/>
    <s v="5 _x000a_(it contains injectable Lidocaine Hydrochloride 1%)"/>
    <x v="0"/>
    <s v="PRE-SHIPMENT"/>
    <s v="5 kits/Lot"/>
    <s v="2 weeks"/>
    <s v="TE 00582.01"/>
    <m/>
    <m/>
    <s v="PSMRPH Kit/PN-13962_x000a_"/>
    <s v="Contraceptive Implant Insertion/Removal Kit SB"/>
    <s v="Implant insertion/removal kit (SB)"/>
    <s v="NA"/>
    <s v="* Povidone Iodine Solution 10%, 500 ml bottle, disinfectant, topical solution (1 bottle)_x000a__x000a_* Cotton wool, 500g, absorbant (1 pack)_x000a__x000a_* Gloves, surgical, size 7.0, powder-free, sterile, single use (15 pairs)_x000a__x000a_* Gloves, surgical, size 7.5, powder-free, sterile, single use (5 pairs)_x000a__x000a_* Gloves, surgical, size 8.0, powder-free, sterile, single use (5 pairs)_x000a__x000a_* Lidocaine hydrochloride 1% , 20ml ampoule USP or BP or equivalent (12 vials)_x000a__x000a_* Syringe disp., 5ml, sterile, 3 part with needle, 23G x 1, Iuer lock (25 pieces)_x000a__x000a_* Adhesive Plaster with wound pad, 19 x72mm, waterproof (25 pieces)_x000a__x000a_* Gauze bandage, 8cm x 4m, individual packed, selfedged (5 rolls)_x000a__x000a_* Scalpel with blade, sterile, single use, retractable and lockable (5 pieces)_x000a__x000a_*  Adhesive tape, 2.5cm x 5m, Z.O.P white (1 roll)_x000a_"/>
    <s v="N/A"/>
    <s v="NA"/>
    <s v="NA"/>
    <s v="NA"/>
    <s v="36 months"/>
    <s v="Store below 25 ⁰C in a clean, dry, dust &amp; linit-free area, protected from light"/>
    <s v="Missionpharma A/S"/>
    <x v="5"/>
    <s v="Distributor: _x000a_Missionpharma A/S_x000a_Vassingeroedvej 9, DK-3540, Lynge, Denmark_x000a__x000a_Kitter: _x000a_Missionpharma Logistics India Pvt. Ltd._x000a_Plot No. 5-A, I, II &amp; III, Sector 3, Kandla SEZ, _x000a_Gandhidham – Kutch – 370230, Gujarat, India"/>
    <x v="2"/>
    <s v="USAID/UNFPA"/>
    <x v="5"/>
  </r>
  <r>
    <s v="PRH EL 11"/>
    <s v="ELIGIBLE"/>
    <x v="3"/>
    <s v="MEDICINES FOR REPRODUCTIVE HEALTH AND PERINATAL CARE"/>
    <x v="3"/>
    <s v="D.DPP.FPP.01.220105000002.IMP01.002.POU03.BAO01"/>
    <s v="Pharmaceutical Risk 5: Very High"/>
    <x v="1"/>
    <s v="POST-SHIPMENT"/>
    <s v="20 Sets/ Lot"/>
    <s v="N/A"/>
    <s v="TE 00199.01"/>
    <m/>
    <s v="Jadelle package and disposable trocar package are always delivered together to the health care  center."/>
    <m/>
    <s v="Levonorgestrel (150 mg) Releasing Implant"/>
    <s v="Jadelle"/>
    <s v="Levonorgestrel"/>
    <s v="N/A"/>
    <s v="N/A"/>
    <s v="2 x 75mg/rod"/>
    <s v="Implant"/>
    <s v="2 rods_x000a_100 sets/case"/>
    <n v="60"/>
    <s v="Do not store above 30°C"/>
    <s v="Bayer AG"/>
    <x v="6"/>
    <s v="Pansiontie 47, _x000a_FI-20210 _x000a_Turku, Finland"/>
    <x v="4"/>
    <s v="SRA (Finland): 17098_x000a_WHO PQ: RH017"/>
    <x v="0"/>
  </r>
  <r>
    <s v="PRH EL 12"/>
    <s v="ELIGIBLE"/>
    <x v="3"/>
    <s v="MEDICINES FOR REPRODUCTIVE HEALTH AND PERINATAL CARE"/>
    <x v="3"/>
    <s v="D.WCT.FPP.01.220105000002.IMP01.002.POU03.SDP01"/>
    <s v="Pharmaceutical Risk 5: Very High"/>
    <x v="2"/>
    <s v="CONCURRENT"/>
    <s v="40 Sets/ Lot"/>
    <s v="N/A"/>
    <s v="TE 00200.02"/>
    <m/>
    <s v="TE 00122.00  was originally assigned to this product._x000a__x000a__x000a_Includes insertion device: Trocar (No 60111650110101) manufactured by Shinva Ande HealthCare Apparatus Co Ltd."/>
    <s v="Not provided"/>
    <s v="Levonorgestrel (150 mg) Releasing Implant"/>
    <s v="Levoplant"/>
    <s v="Levonorgestrel"/>
    <s v="N/A"/>
    <s v="N/A"/>
    <s v="2 x 75mg/rod"/>
    <s v="Implant"/>
    <s v="2 rods/Pouch X 10"/>
    <n v="60"/>
    <s v="Do not store above 30°C"/>
    <s v="WomanCare Global Trading CIC"/>
    <x v="7"/>
    <s v="3503 Changzheng Road _x000a_Changzheng Farm, Chongming County _x000a_Shanghai, China_x000a_"/>
    <x v="1"/>
    <s v="WHO PQ: RH028"/>
    <x v="6"/>
  </r>
  <r>
    <s v="PRH EL 13"/>
    <s v="ELIGIBLE"/>
    <x v="3"/>
    <s v="MEDICINES FOR REPRODUCTIVE HEALTH AND PERINATAL CARE"/>
    <x v="3"/>
    <s v="D.DPP.FPP.01.220105000001.IMP01.001.BLP02.NVO01"/>
    <s v="Pharmaceutical Risk 5: Very High"/>
    <x v="1"/>
    <s v="POST-SHIPMENT"/>
    <s v="40 Sets/ Lot"/>
    <s v="N/A"/>
    <s v="TE 00202.02"/>
    <m/>
    <s v="1. N.V.Organon staff shall provide a copy of the Nitrosamines risk assessment (API and FPP) by 31 March 2021._x000a_2. Supplier reported that labels are currently being updated. N.V. Organon staff shall provide a_x000a_copy of the updated labels once available.                   3. N.V. Organon staff shall provide a copy of the updated patient card and patient leaflet artwork once they are available"/>
    <s v="ROW 1952894_x000a_ESA 1953729_x000a_FSA 1953126_x000a_PSA 1038473"/>
    <s v="Etonorgestrel (68 mg) Releasing  Implant"/>
    <s v="Implanon/NXT"/>
    <s v="Etonogestrel"/>
    <s v="N/A"/>
    <s v="N/A"/>
    <s v="68mg"/>
    <s v="Implant"/>
    <s v="1 rod /Blister"/>
    <n v="60"/>
    <s v="Do not store above 30°C. Store in the original blister package."/>
    <s v="N.V.Organon"/>
    <x v="8"/>
    <s v="Kloosterstraat 6_x000a_5349 AB Oss_x000a_The Netherlands"/>
    <x v="3"/>
    <s v="SRA (The Netherlands): NL/H 16/1010471D_x000a__x000a_WHO PQ: RH036"/>
    <x v="7"/>
  </r>
  <r>
    <s v="PRH EL 14"/>
    <s v="ELIGIBLE"/>
    <x v="3"/>
    <s v="MEDICINES FOR REPRODUCTIVE HEALTH AND PERINATAL CARE"/>
    <x v="4"/>
    <s v="D.DPP.FPP.01.220102000002.INJ13.001.VIA03.PFI01"/>
    <s v="Pharmaceutical Risk 5: Very High"/>
    <x v="1"/>
    <s v="POST-SHIPMENT"/>
    <s v="50 vials/ Lot"/>
    <s v="N/A"/>
    <s v="TE 00068.02"/>
    <m/>
    <m/>
    <s v="F000201632"/>
    <s v="Medroxyprogesterone Acetate 150 mg Injectable"/>
    <s v="Depo-Provera_x000a_"/>
    <s v="Medroxyprogesterone Acetate  "/>
    <s v="Approved for use with TE 00717 BD SoloShot 1X"/>
    <m/>
    <s v="150 mg/ mL"/>
    <s v="Injectable"/>
    <s v="200 vials per box _x000a_400 vials/case"/>
    <n v="48"/>
    <s v="Do not refrigerate or freeze, store below 30⁰C_x000a__x000a_Store vials upright."/>
    <s v="Pfizer Overseas LLC"/>
    <x v="9"/>
    <s v="Rijksweg 12, _x000a_B-2870 Puurs, Belgium"/>
    <x v="5"/>
    <s v="SRA (Swedish MPA: 9201)"/>
    <x v="0"/>
  </r>
  <r>
    <s v="PRH EL 15"/>
    <s v="ELIGIBLE"/>
    <x v="3"/>
    <s v="MEDICINES FOR REPRODUCTIVE HEALTH AND PERINATAL CARE"/>
    <x v="4"/>
    <s v="W.MIS.FPP.01.220102000002.INJ13.001.VIA03.PTT01"/>
    <s v="Pharmaceutical Risk 5: Very High"/>
    <x v="2"/>
    <s v="CONCURRENT"/>
    <s v="50 vials/ Lot"/>
    <s v="N/A"/>
    <s v="TE 00317.06_x000a__x000a_"/>
    <d v="2021-02-05T00:00:00"/>
    <m/>
    <s v="E2092"/>
    <s v="Medroxyprogesterone Acetate 150 mg Injectable"/>
    <s v="Triclofem"/>
    <s v="Medroxyprogesterone Acetate  "/>
    <s v="Approved for use with TE 00713 HD Syringe (HD-AD1)_x000a_Approved for use with TE 00715 Yushou Syringe (ZH-A)"/>
    <m/>
    <s v="150 mg/ mL"/>
    <s v="Injectable"/>
    <s v="20 Vials per inner box_x000a_36 inner boxes / Master Box_x000a_4 Master Boxes / Shipper"/>
    <n v="60"/>
    <s v="•Do not store above 30ºC and keep the glass vial in the provided carton to protect from the light _x000a_•Do not freeze_x000a_•Vials MUST be stored upright _x000a_•Avoid excursions over 30ºC_x000a_•Keep out of reach of children"/>
    <s v="Missionpharma A/S"/>
    <x v="10"/>
    <s v="Jalan Jendral Ahmad Yani No. 7, Jakarta Timur 13230, Indonesia"/>
    <x v="6"/>
    <s v="WHO PQ"/>
    <x v="8"/>
  </r>
  <r>
    <s v="PRH EL 16"/>
    <s v="ELIGIBLE"/>
    <x v="3"/>
    <s v="MEDICINES FOR REPRODUCTIVE HEALTH AND PERINATAL CARE"/>
    <x v="4"/>
    <s v="D.DPP.FPP.01.220102000002.INJ10.001.PFS01.PFI01"/>
    <s v="Pharmaceutical Risk 5: Very High"/>
    <x v="1"/>
    <s v="POST-SHIPMENT"/>
    <s v="50 vials/ Lot"/>
    <s v="N/A"/>
    <s v="TE  00721.01"/>
    <m/>
    <s v="None"/>
    <s v="F000038660"/>
    <s v="Medroxyprogesterone Acetate 104 mg/0.65 mL"/>
    <s v="Sayana Press"/>
    <s v="Medroxyprogesterone Acetate  "/>
    <s v="N/A"/>
    <s v="N/A"/>
    <s v="104 mg/ 0.65 mL"/>
    <s v="Injectable"/>
    <s v=" pouch 1x1"/>
    <n v="36"/>
    <s v="Do not refrigerate or freeze, store below 30°C"/>
    <s v="Pfizer Overseas LLC"/>
    <x v="9"/>
    <s v="Rijksweg 12, _x000a_B-2870 Puurs, Belgium"/>
    <x v="5"/>
    <s v="SRA (The Netherland)"/>
    <x v="0"/>
  </r>
  <r>
    <s v="PRH EL 17"/>
    <s v="ELIGIBLE"/>
    <x v="3"/>
    <s v="MEDICINES FOR REPRODUCTIVE HEALTH AND PERINATAL CARE"/>
    <x v="4"/>
    <s v="D.DPP.FPP.01.220102000003.INJ03.001.AMP02.BAY02"/>
    <s v="Pharmaceutical Risk 5: Very High"/>
    <x v="1"/>
    <s v="POST-SHIPMENT"/>
    <s v="100 ampoules / Lot"/>
    <s v="N/A"/>
    <s v="TE 00043.00"/>
    <m/>
    <m/>
    <n v="551036"/>
    <s v="Norethisterone Enantate Oily Solution 0.2g/mL"/>
    <s v="Noristerat"/>
    <s v="Norethisterone Enantate "/>
    <s v="N/A"/>
    <s v="N/A"/>
    <s v="0.2 g/mL"/>
    <s v="Solution: Oily"/>
    <s v="1 mL/ampule_x000a_100 ampules/pack"/>
    <n v="60"/>
    <s v="Protect from light.  Do not store above 30 °C."/>
    <s v="Bayer AG"/>
    <x v="11"/>
    <s v="Mullerstr. 178, 13353, Berlin, Germany"/>
    <x v="7"/>
    <s v="SRA (Germany): 6929575.00.00_x000a_WHO PQ: RH 022"/>
    <x v="9"/>
  </r>
  <r>
    <s v="PRH EL 18"/>
    <s v="ELIGIBLE"/>
    <x v="3"/>
    <s v="MEDICINES FOR REPRODUCTIVE HEALTH AND PERINATAL CARE"/>
    <x v="4"/>
    <s v="D.DPP.FPP.01.220102000002.INJ13.001.VIA03.MYL05"/>
    <s v="Pharmaceutical Risk 5: Very High"/>
    <x v="2"/>
    <s v="CONCURRENT"/>
    <s v="50 vials/ Lot"/>
    <s v="N/A"/>
    <s v="TE 00395.03_x000a_"/>
    <m/>
    <m/>
    <n v="300001490"/>
    <s v="Medroxyprogesterone Acetate 150 mg Injectable"/>
    <s v="Contrasafe"/>
    <s v="Medroxyprogesterone Acetate  "/>
    <s v="Approved for use with TE 00395 Kojak Selinge"/>
    <s v="N/A"/>
    <s v="150 mg/ mL"/>
    <s v="Injectable"/>
    <s v="25 vials per inner box"/>
    <n v="36"/>
    <s v="Do not store above 30⁰C.  Do not freeze."/>
    <s v="Mylan Laboratories Limited"/>
    <x v="12"/>
    <s v="Plot No. 20 &amp; 21, Pharmez, Ahmedabad, India"/>
    <x v="2"/>
    <s v="WHO PQ: RH074"/>
    <x v="2"/>
  </r>
  <r>
    <s v="PRH EL 19"/>
    <s v="ELIGIBLE"/>
    <x v="3"/>
    <s v="MEDICINES FOR REPRODUCTIVE HEALTH AND PERINATAL CARE"/>
    <x v="4"/>
    <s v="D.DPP.FPP.01.220102000002.INJ13.001.VIA03.INC01"/>
    <s v="Pharmaceutical Risk 5: Very High"/>
    <x v="2"/>
    <s v="CONCURRENT"/>
    <s v="50 vials/ Lot"/>
    <s v="N/A"/>
    <s v="TE 00622.02"/>
    <d v="2020-12-01T00:00:00"/>
    <m/>
    <n v="13000989"/>
    <s v="Medroxyprogesterone Acetate 150 mg Injectable"/>
    <s v="Medogen 150 mg/mL suspension for injection "/>
    <s v="Medroxyprogesterone Acetate  "/>
    <s v="Approved for use with AMEX: Yushou Auto Disable Syringe (Model ZH-BIR-2mL-F24G) - TE 00714  [ONE TIME PROCUREMENT ONLY]           _x000a__x000a_Approved for use with TE 00722 Kojak Selinge (PRD 00874)                                    "/>
    <m/>
    <s v="150 mg/ mL"/>
    <s v="Injectable"/>
    <s v="1 ml Vial;                                        _x000a_1 vial/package, or 20 vials/case"/>
    <s v="36 Months_x000a_"/>
    <s v="Do not store above 30°C. Do not freeze. _x000a_Store vials in the cartons to protect from light."/>
    <s v="Incepta Pharmaceuticals Ltd"/>
    <x v="13"/>
    <s v="Incepta Pharmaceuticals Ltd,_x000a_Unit –1, Injectable Potent Drug (IPD)_x000a_Krishnapura, Sahabelishor,_x000a_Dhamrai, Dhaka,_x000a_Bangladesh"/>
    <x v="8"/>
    <s v="WHO PQ (RH084)"/>
    <x v="10"/>
  </r>
  <r>
    <s v="PRH EL 20"/>
    <s v="ELIGIBLE"/>
    <x v="0"/>
    <s v="MEDICINES FOR REPRODUCTIVE HEALTH AND PERINATAL CARE"/>
    <x v="5"/>
    <s v="D.DPP.FPP.01.220103010001.IUD01.001.POU02.PRG01"/>
    <s v="Medical Device Risk 5: Very High"/>
    <x v="2"/>
    <s v="CONCURRENT"/>
    <s v="150 pieces/ Lot"/>
    <s v="N/A"/>
    <s v="TE 00312.01"/>
    <m/>
    <s v="• Pregna International Limited shall provide FHI360 a copy of the updated primary label, secondary label and  other affected documents by the manufacture license change once they are available_x000a_• Pregna International Limited shall continue to complete the ongoing real time stability study, and share with  GHSC QA the stability data once available"/>
    <m/>
    <s v="TCu380A"/>
    <s v="Pregna Model TCu380A_x000a_"/>
    <m/>
    <s v="Copper"/>
    <m/>
    <s v="NA"/>
    <s v="Intrauterine Device"/>
    <s v="_x000a_300/outer carton"/>
    <n v="84"/>
    <s v="On secondary label:_x000a_Store in cool, dry condition, away from sunlight    _x000a_On primary label:_x000a_Protect from heat, sunlight, water and mechanical shocks "/>
    <s v="Pregna International Ltd."/>
    <x v="14"/>
    <s v="Plot No.-219, Survey No.-168, _x000a_Dabhel Industrial Co-op Society Limited, _x000a_Debhel, Daman (U.T) - 396210, INDIA"/>
    <x v="2"/>
    <s v="CE Mark and WHO PQ"/>
    <x v="11"/>
  </r>
  <r>
    <s v="PRH EL 21"/>
    <s v="ELIGIBLE"/>
    <x v="0"/>
    <s v="MEDICINES FOR REPRODUCTIVE HEALTH AND PERINATAL CARE"/>
    <x v="5"/>
    <s v="D.DPP.FPP.01.220103010001.IUD01.001.POU02.SMB01"/>
    <s v="Medical Device Risk 5: Very High"/>
    <x v="2"/>
    <s v="CONCURRENT"/>
    <s v="150 pieces/ Lot"/>
    <s v="NA"/>
    <s v="TE 00314.00"/>
    <m/>
    <s v="Product sterilized at AV Processors Pvt. Ltd.is not eligible for procurement until adequate sterilization validation documentation and ISO certifications are provided to GHSC-QA for review and approval"/>
    <s v="SMB TCu380"/>
    <s v="TCu380A"/>
    <s v="SMB TCu380A"/>
    <m/>
    <s v="Copper"/>
    <m/>
    <s v="NA"/>
    <s v="Intrauterine Device"/>
    <m/>
    <n v="84"/>
    <s v="Protect from excessive heat (40 - 104 ⁰F) Sunlight, water and mechanical shocks"/>
    <s v="SMB Corporation of India"/>
    <x v="15"/>
    <s v="13, 33-36 Prem Industrial Estate, Subhash Road, Jogeshwari €, Mumbai 400060, India"/>
    <x v="2"/>
    <s v="USAID/UNFPA"/>
    <x v="12"/>
  </r>
  <r>
    <s v="PRH EL 35"/>
    <s v="ElLIGIBLE"/>
    <x v="3"/>
    <s v="MEDICINES FOR REPRODUCTIVE HEALTH AND PERINATAL CARE"/>
    <x v="6"/>
    <s v="D.DPP.FPP.01.220101010001.TAB01.002.BLP10.BAW01"/>
    <s v="Pharmaceutical Risk 4:  High"/>
    <x v="1"/>
    <s v="POST-SHIPMENT"/>
    <s v="10 Blister Packs/ Lot"/>
    <s v="N/A"/>
    <s v="TE 00050.01"/>
    <d v="2020-12-02T00:00:00"/>
    <s v="GHSC-QA staff recommends careful communication with GHSC-PSM to prioritize registration in_x000a_countries where product will be distributed."/>
    <n v="864977"/>
    <s v="Levonorgestrel (0.15 mg) and Ethinyl Estradiol (0.03 mg): Sugar Placebo Tablets"/>
    <s v="Microgynon ED "/>
    <s v="Levonorgestrel / Ethinyl Estradiol"/>
    <m/>
    <m/>
    <s v="150 μg / 30 μg"/>
    <s v="Tablets"/>
    <s v="28 Tablets/BL x 3  _x000a_(21 Hormone + 7 Sugar  Placebo)/BL_x000a_"/>
    <n v="36"/>
    <s v="Do not store above 30⁰C. Protect from moisture"/>
    <s v="Bayer AG"/>
    <x v="16"/>
    <s v="Bayer Weimar GmbH und Co. KG_x000a_Doebereinerstrasse 20_x000a_99427 Weimar, Germany_x000a__x000a_And_x000a_Bayer AG_x000a_Müllerstrasse 178_x000a_13353 Berlin, Germany"/>
    <x v="7"/>
    <s v="SRA (Germany): 6929523.00.00_x000a_"/>
    <x v="13"/>
  </r>
  <r>
    <s v="PRH EL 22"/>
    <s v="ELIGIBLE"/>
    <x v="3"/>
    <s v="MEDICINES FOR REPRODUCTIVE HEALTH AND PERINATAL CARE"/>
    <x v="6"/>
    <s v="D.DPP.FPP.01.220101010001.TAB01.003.BLP10.BAW01"/>
    <s v="Pharmaceutical Risk 4:  High"/>
    <x v="1"/>
    <s v="POST-SHIPMENT"/>
    <s v="10 Blister Packs/ Lot"/>
    <s v="N/A"/>
    <s v="TE 00050.00"/>
    <m/>
    <s v="TE 00034.00 was originally assigned to this product"/>
    <n v="84551015"/>
    <s v="Levonorgestrel (0.15 mg) and Ethinyl Estradiol (0.03 mg): Fe Placebo Tablets"/>
    <s v="Microgynon ED Fe"/>
    <s v="Levonorgestrel / Ethinyl Estradiol"/>
    <s v="N/A"/>
    <s v="N/A"/>
    <s v="150 μg / 30 μg"/>
    <s v="Tablets"/>
    <s v="28 Tablets/BL x 3  _x000a_(21 Hormone + 7 Fe Placebo)/BL_x000a_Note: Aclar blister"/>
    <n v="36"/>
    <s v="Do not store above 30°C."/>
    <s v="Bayer AG"/>
    <x v="17"/>
    <s v=" Döbereiner Str. 20 99427 Weimar, Germany(bulk manufacturing); _x000a__x000a_Bayer Pharma AG, Berlin, Germany (packaging and release)"/>
    <x v="7"/>
    <s v="SRA (Germany): 6929523.00.00_x000a_"/>
    <x v="0"/>
  </r>
  <r>
    <s v="PRH EL 23"/>
    <s v="ELIGIBLE"/>
    <x v="3"/>
    <s v="MEDICINES FOR REPRODUCTIVE HEALTH AND PERINATAL CARE"/>
    <x v="6"/>
    <s v="D.DPP.FPP.01.220101010001.TAB01.003.BLP10.BAW01"/>
    <s v="Pharmaceutical Risk 4:  High"/>
    <x v="1"/>
    <s v="POST-SHIPMENT"/>
    <s v="10 Blister Packs/ Lot"/>
    <s v="N/A"/>
    <s v="TE 00049.00"/>
    <m/>
    <s v="TE 00033.00 was originally assigned to this product"/>
    <n v="84657255"/>
    <s v="Levonorgestrel (0.15 mg) and Ethinyl Estradiol (0.03 mg): Fe Placebo Tablets"/>
    <s v="Combination 3"/>
    <s v="Levonorgestrel / Ethinyl Estradiol"/>
    <s v="N/A"/>
    <s v="N/A"/>
    <s v="150 μg / 30 μg"/>
    <s v="Tablets"/>
    <s v="28 Tablets/BL x 100_x000a_(21 Hormone + 7 Fe Placebo)/BL_x000a_Note: Aclar blister"/>
    <n v="36"/>
    <s v="Do not store above 30°C."/>
    <s v="Bayer AG"/>
    <x v="17"/>
    <s v=" Döbereiner Str. 20 99427 Weimar, Germany(bulk manufacturing); _x000a__x000a_Bayer Pharma AG, Berlin, Germany (packaging and release)"/>
    <x v="7"/>
    <s v="SRA (Germany): 6929523.00.00_x000a_"/>
    <x v="0"/>
  </r>
  <r>
    <s v="PRH EL 24"/>
    <s v="ELIGIBLE"/>
    <x v="3"/>
    <s v="MEDICINES FOR REPRODUCTIVE HEALTH AND PERINATAL CARE"/>
    <x v="6"/>
    <s v="D.DPP.FPP.01.220101010001.TAB01.003.BLP10.MYL05"/>
    <s v="Pharmaceutical Risk 4:  High"/>
    <x v="2"/>
    <s v="CONCURRENT"/>
    <s v="10 Blister Packs/ Lot"/>
    <s v="N/A"/>
    <s v="TE 00052.03"/>
    <m/>
    <s v="TE 00038.00 was originally assigned to this product"/>
    <n v="400003217"/>
    <s v="Levonorgestrel (0.15 mg) and Ethinyl Estradiol (0.03 mg): Fe Placebo Tablets"/>
    <s v="Zinnia-F"/>
    <s v="Levonorgestrel / Ethinyl Estradiol"/>
    <s v="N/A"/>
    <s v="N/A"/>
    <s v="150 μg / 30 μg"/>
    <s v="Tablets"/>
    <s v="28 Tablets/BL x 3_x000a_(21 Hormone + 7 Fe Placebo)/BL"/>
    <n v="36"/>
    <s v="Do not store above 30oC.  Protect from light.  "/>
    <s v="Mylan Laboratories Limited"/>
    <x v="12"/>
    <s v="Mylan Laboratories Ltd. _x000a_Plot No 20 &amp; 21, Pharmez,  _x000a_Sarkhej – Bavia National Highway No.-8-A, Near Village Matoda,  _x000a_Tal-Sanand, Dist – Ahmebadad, 382213 "/>
    <x v="2"/>
    <s v="WHO PQ: RH038"/>
    <x v="11"/>
  </r>
  <r>
    <s v="PRH EL 25"/>
    <s v="ELIGIBLE"/>
    <x v="3"/>
    <s v="MEDICINES FOR REPRODUCTIVE HEALTH AND PERINATAL CARE"/>
    <x v="6"/>
    <s v="D.DPP.FPP.01.220101010001.TAB01.002.BLP10.MYL04"/>
    <s v="Pharmaceutical Risk 4:  High"/>
    <x v="2"/>
    <s v="CONCURRENT"/>
    <s v="10 Blister Packs/ Lot"/>
    <s v="N/A"/>
    <s v="TE 00053.04"/>
    <d v="2020-11-12T00:00:00"/>
    <s v="• Manufacturer shall provide an updated copy of the free sale certificate as soon as the expired document is updated"/>
    <n v="400002020"/>
    <s v="Levonorgestrel (0.15 mg) and Ethinyl Estradiol (0.03 mg): Sugar Placebo Tablets"/>
    <s v="Zinnia-P"/>
    <s v="Levonorgestrel / Ethinyl Estradiol"/>
    <s v="N/A"/>
    <s v="N/A"/>
    <s v="150 μg / 30 μg"/>
    <s v="Tablets"/>
    <s v="28 Tablets/BL x 3_x000a_(21 Hormone + 7 Sugar Placebo)/BL"/>
    <n v="36"/>
    <s v="Store below 30°C. Store in the original package. Protect from light"/>
    <s v="Mylan Laboratories Limited"/>
    <x v="12"/>
    <s v="Levonorgestrel/EE Tablets + Placebo_x000a__x000a_Mylan Laboratories Limited_x000a_Plot No. 1606 to 1609, G.I.D.C.,_x000a_Sarigam, Tal_x000a_Dist-Valsad – 396 155_x000a__x000a_Mylan Laboratories Limited_x000a_Plot No 20 &amp; 21, Pharmez_x000a_Sarkhej-Bavla, National Highway No. 8A_x000a_Near Village Matoda, Taluka: Sanad_x000a_Dist. Ahmedbad, 382213,_x000a_Gujarat, India"/>
    <x v="2"/>
    <s v="WHO PQ: RH035"/>
    <x v="11"/>
  </r>
  <r>
    <s v="PRH EL 26"/>
    <s v="ELIGIBLE"/>
    <x v="3"/>
    <s v="MEDICINES FOR REPRODUCTIVE HEALTH AND PERINATAL CARE"/>
    <x v="7"/>
    <s v="D.DPP.FPP.01.220101030001.TAB01.001.BLP03.MYL05"/>
    <s v="Pharmaceutical Risk 4:  High"/>
    <x v="2"/>
    <s v="CONCURRENT"/>
    <s v="50 Blister Packs/Lot"/>
    <s v="N/A"/>
    <s v="TE 00047.04"/>
    <d v="2020-11-12T00:00:00"/>
    <m/>
    <n v="400002721"/>
    <s v="Levonorgestrel 0.75  mg"/>
    <s v="Revoke 72"/>
    <s v="Levonorgestrel"/>
    <s v="N/A"/>
    <s v="N/A"/>
    <s v="0.75 mg"/>
    <s v="Tablets"/>
    <s v="2 Tablets/Blister"/>
    <n v="36"/>
    <s v="Do not store above 30°C.  Protect from light. Store the tablet in blister in_x000a_provided carton"/>
    <s v="Mylan Laboratories Limited"/>
    <x v="12"/>
    <s v="Plot No. 20 &amp; 21, Pharmez, Ahmedabad, India"/>
    <x v="2"/>
    <s v="WHO PQ: RH032_x000a_"/>
    <x v="14"/>
  </r>
  <r>
    <s v="PRH EL 27"/>
    <s v="ELIGIBLE"/>
    <x v="3"/>
    <s v="MEDICINES FOR REPRODUCTIVE HEALTH AND PERINATAL CARE"/>
    <x v="7"/>
    <s v="D.DPP.FPP.01.220101030001.TAB01.001.BLP02.MYL05"/>
    <s v="Pharmaceutical Risk 4:  High"/>
    <x v="2"/>
    <s v="CONCURRENT"/>
    <s v="100 Blister Packs/Lot"/>
    <s v="N/A"/>
    <s v="TE 00046.03"/>
    <m/>
    <m/>
    <n v="400002794"/>
    <s v="Levonorgestrel 1.5  mg"/>
    <s v="Revoke 1.5"/>
    <s v="Levonorgestrel"/>
    <s v="N/A"/>
    <s v="N/A"/>
    <s v="1.5 mg"/>
    <s v="Tablets"/>
    <s v="1 Tablet/Blister"/>
    <n v="36"/>
    <s v="Do not store above 30°C.  Protect from light. "/>
    <s v="Mylan Laboratories Limited"/>
    <x v="12"/>
    <s v="Plot No. 20 &amp; 21, Pharmez, Ahmedabad, India"/>
    <x v="2"/>
    <s v="WHO PQ: RH031_x000a_"/>
    <x v="11"/>
  </r>
  <r>
    <s v="PRH EL 28"/>
    <s v="ELIGIBLE"/>
    <x v="3"/>
    <s v="MEDICINES FOR REPRODUCTIVE HEALTH AND PERINATAL CARE"/>
    <x v="7"/>
    <s v="D.DPP.FPP.01.220101030001.TAB01.001.BLP03.CIP08"/>
    <s v="Pharmaceutical Risk 4:  High"/>
    <x v="2"/>
    <s v="CONCURRENT"/>
    <s v="50 Blister Packs/Lot"/>
    <s v="N/A"/>
    <s v="TE 00048.02"/>
    <d v="2020-11-30T00:00:00"/>
    <m/>
    <n v="31002354"/>
    <s v="Levonorgestrel 0.75  mg"/>
    <s v="Pill 72"/>
    <s v="Levonorgestrel"/>
    <s v="N/A"/>
    <s v="N/A"/>
    <s v="0.75 mg"/>
    <s v="Tablets"/>
    <s v="2 Tablets/Blister"/>
    <n v="36"/>
    <s v="Do not store above 30°C.  Store tablets in blister in the provided carton."/>
    <s v="Cipla Limited"/>
    <x v="18"/>
    <s v="Unit VIII (Unit-8)_x000a_Plot No: L-139, S-103 &amp; M-62,_x000a_Verna Industrial Estate, Salcette,_x000a_Goa 403722, India"/>
    <x v="2"/>
    <s v="WHO PQ: RH040"/>
    <x v="11"/>
  </r>
  <r>
    <s v="PRH EL 29"/>
    <s v="ELIGIBLE"/>
    <x v="3"/>
    <s v="MEDICINES FOR REPRODUCTIVE HEALTH AND PERINATAL CARE"/>
    <x v="7"/>
    <s v="D.DPP.FPP.01.220101030001.TAB01.001.BLP02.CIP08"/>
    <s v="Pharmaceutical Risk 4:  High"/>
    <x v="2"/>
    <s v="CONCURRENT"/>
    <s v="100 Blister Packs/Lot"/>
    <s v="N/A"/>
    <s v="TE 00072.02"/>
    <d v="2020-11-30T00:00:00"/>
    <m/>
    <n v="31002392"/>
    <s v="Levonorgestrel 1.5  mg"/>
    <s v="I-Pill"/>
    <s v="Levonorgestrel"/>
    <s v="N/A"/>
    <s v="N/A"/>
    <s v="1.5 mg"/>
    <s v="Tablets"/>
    <s v="1 Tablet/Blister"/>
    <n v="24"/>
    <s v="Do not store above 30°C.  Protect from light.  Store tablets in blister in the provided carton."/>
    <s v="Cipla Limited"/>
    <x v="18"/>
    <s v="Unit VIII (Unit-8)_x000a_Plot No: L-139, S-103 &amp; M-62,_x000a_Verna Industrial Estate, Salcette,_x000a_Goa 403722, India"/>
    <x v="2"/>
    <s v="WHO PQ: RH046"/>
    <x v="11"/>
  </r>
  <r>
    <s v="PRH EL 30"/>
    <s v="ELIGIBLE"/>
    <x v="3"/>
    <s v="MEDICINES FOR REPRODUCTIVE HEALTH AND PERINATAL CARE"/>
    <x v="8"/>
    <s v="D.DPP.FPP.01.220101020001.TAB01.001.BLP14.BAY02"/>
    <s v="Pharmaceutical Risk 4:  High"/>
    <x v="1"/>
    <s v="POST-SHIPMENT"/>
    <s v="10 Blister Packs/ Lot"/>
    <s v="N/A"/>
    <s v="TE 00051.01"/>
    <d v="2020-12-02T00:00:00"/>
    <s v="Bayer staff shall provide a copy of the Nitrosamines risk assessment (API and FPP) by 31 March 2021"/>
    <n v="80757220"/>
    <s v="Levonorgestrel 0.03 mg Tablet"/>
    <s v="Microlut"/>
    <s v="Levonorgestrel"/>
    <s v="N/A"/>
    <s v="N/A"/>
    <s v="0.03 mg"/>
    <s v="Tablets"/>
    <s v="Each box contains 3 blisters with 35 pills_x000a_PVC/Alu blister;_x000a_720 cycles/case"/>
    <n v="60"/>
    <s v="Do not store above 30°C."/>
    <s v="Bayer AG"/>
    <x v="11"/>
    <s v=" Döbereiner Str. 20 99427 Weimar, Germany(bulk manufacturing); _x000a__x000a_Bayer Pharma AG, Berlin, Germany (packaging and release)"/>
    <x v="7"/>
    <s v="SRA (Germany): 6929492.00.00"/>
    <x v="14"/>
  </r>
  <r>
    <s v="PRH EL 31"/>
    <s v="ELIGIBLE"/>
    <x v="0"/>
    <s v="MEDICINES FOR REPRODUCTIVE HEALTH AND PERINATAL CARE"/>
    <x v="5"/>
    <s v="D.IRH.MDD.01.220103020001.IUS01.001.POU02.ODY01"/>
    <s v="Pharmaceutical Risk 5: Very High"/>
    <x v="1"/>
    <s v="POST-SHIPMENT"/>
    <s v="TBD: Pending Analytical Method Transfer"/>
    <s v="TBD: Pending Analytical Method Transfer"/>
    <s v="TE 00707.01"/>
    <m/>
    <m/>
    <s v="Unique ID assigned by Country"/>
    <s v="Levonorgestrel-releasing intrauterine system"/>
    <s v="Avibela"/>
    <s v="Levonorgestrel"/>
    <s v="N/A"/>
    <s v="N/A"/>
    <s v="52 mg"/>
    <s v="Intauterine System"/>
    <s v="Pouch inside a unit carton"/>
    <n v="60"/>
    <s v="Do not store above 30oC.  Store pouch in outer carton until use to protect from light. "/>
    <s v="Impact RH360: Medicines 360"/>
    <x v="19"/>
    <s v="Rue du Travail 16_x000a_4460 Grace-Hollogne_x000a_Belgium"/>
    <x v="5"/>
    <s v="SRA (Germany): BE 446586"/>
    <x v="15"/>
  </r>
  <r>
    <s v="PRH EL 32"/>
    <s v="ELIGIBLE"/>
    <x v="0"/>
    <s v="MEDICINES FOR REPRODUCTIVE HEALTH AND PERINATAL CARE"/>
    <x v="5"/>
    <s v="D.DPP.MDD.01.220103020001.IUS01.001.BLP02.BAO01"/>
    <s v="Pharmaceutical Risk 5: Very High"/>
    <x v="1"/>
    <s v="POST-SHIPMENT"/>
    <s v="80 pieces/lot"/>
    <s v="6 weeks"/>
    <s v="TE 00726.01"/>
    <s v="Approved on 3/30/2020"/>
    <m/>
    <n v="82961519"/>
    <s v="Levonorgestrel-releasing intrauterine system"/>
    <s v="Mirena"/>
    <s v="Levonorgestrel"/>
    <s v="N/A"/>
    <s v="N/A"/>
    <s v="52mg"/>
    <s v="Intrauterine System"/>
    <s v="Blister pack. The blister pack is then packaged in a carton of one sterile unit"/>
    <n v="36"/>
    <s v="Do not store above 30oC"/>
    <s v="Bayer AG"/>
    <x v="6"/>
    <s v="Pansiontie 47, _x000a_FI-20210 _x000a_Turku, Finland"/>
    <x v="4"/>
    <s v="SRA (Finland): FIMEA: 10212_x000a_"/>
    <x v="16"/>
  </r>
  <r>
    <s v="PRH EL 33"/>
    <s v="ELIGIBLE"/>
    <x v="3"/>
    <s v="MEDICINES FOR REPRODUCTIVE HEALTH AND PERINATAL CARE"/>
    <x v="8"/>
    <s v="D.DPP.FPP.01.220101020001.TAB01.001.BLP10.MYL05"/>
    <s v="Pharmaceutical Risk 4:  High"/>
    <x v="2"/>
    <s v="CONCURRENT"/>
    <s v="10 Blister Packs/ Lot"/>
    <m/>
    <s v="TE 00062.03"/>
    <m/>
    <m/>
    <n v="400003375"/>
    <s v="Levonorgestrel 0.03 mg Tablet"/>
    <s v="Famy Pop"/>
    <s v="Levonorgestrel"/>
    <s v="N/A"/>
    <s v="N/A"/>
    <s v="0.03 mg"/>
    <s v="Tablets"/>
    <s v="28 tablets /BL x 3_x000a_"/>
    <n v="36"/>
    <s v="Do not store above 30 ⁰C.  Protect from light.  Store tablets in blisters in provided carton."/>
    <s v="Mylan Laboratories Limited"/>
    <x v="12"/>
    <s v="Plot No. 20 &amp; 21, Pharmez, Ahmedabad, India"/>
    <x v="2"/>
    <s v="WHO PQ: RH057"/>
    <x v="11"/>
  </r>
  <r>
    <s v="PRH EL 34"/>
    <s v="ELIGIBLE"/>
    <x v="3"/>
    <s v="MEDICINES FOR REPRODUCTIVE HEALTH AND PERINATAL CARE"/>
    <x v="8"/>
    <s v="D.DPP.FPP.01.220101020001.TAB01.001.BLP14.MYL05"/>
    <s v="Pharmaceutical Risk 4:  High"/>
    <x v="2"/>
    <s v="CONCURRENT"/>
    <s v="10 Blister Packs/ Lot"/>
    <m/>
    <s v="TE 00062.03"/>
    <m/>
    <m/>
    <n v="400003375"/>
    <s v="Levonorgestrel 0.03 mg Tablet"/>
    <s v="Famy Pop"/>
    <s v="Levonorgestrel"/>
    <s v="N/A"/>
    <s v="N/A"/>
    <s v="0.03 mg"/>
    <s v="Tablets"/>
    <s v="35 tablets/BL x 3"/>
    <n v="36"/>
    <s v="Do not store above 30 ⁰C.  Protect from light.  Store tablets in blisters in provided carton."/>
    <s v="Mylan Laboratories Limited"/>
    <x v="12"/>
    <s v="Plot No. 20 &amp; 21, Pharmez, Ahmedabad, India"/>
    <x v="2"/>
    <s v="WHO PQ: RH057"/>
    <x v="11"/>
  </r>
  <r>
    <s v="PRH EL 36"/>
    <s v="ELIGIBLE"/>
    <x v="0"/>
    <s v="REPRODUCTIVE HEALTH AND PERINATAL CARE"/>
    <x v="0"/>
    <m/>
    <s v="Medical Device Risk 3: Moderate"/>
    <x v="0"/>
    <s v="None"/>
    <s v="N/A"/>
    <s v="N/A"/>
    <s v="TE 00913.00"/>
    <m/>
    <s v="Approved for use with TE 00317 Triclofem"/>
    <s v="PRD 02148"/>
    <s v="Auto-Disable Syringe with Reuse Prevention Feature"/>
    <s v="Kojak Selinge (PRD 02418)"/>
    <s v="None"/>
    <s v="N/A"/>
    <m/>
    <s v="N/A"/>
    <s v="N/A"/>
    <s v="1 x Blister Pack_x000a_100 per box"/>
    <n v="60"/>
    <s v="Store in clean, dry and insect-free place"/>
    <s v="Missionpharma A/S"/>
    <x v="3"/>
    <s v="174, 178/25, Ballabgarh, Faridabad, India 121004"/>
    <x v="2"/>
    <s v="CE Marked"/>
    <x v="1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A2435FA-6675-4E20-B36F-EB23DD5575A9}" name="PRHTOTAL" cacheId="9" applyNumberFormats="0" applyBorderFormats="0" applyFontFormats="0" applyPatternFormats="0" applyAlignmentFormats="0" applyWidthHeightFormats="1" dataCaption="Values" updatedVersion="7" minRefreshableVersion="5" useAutoFormatting="1" itemPrintTitles="1" createdVersion="6" indent="0" outline="1" outlineData="1" multipleFieldFilters="0" chartFormat="15">
  <location ref="A3:B24" firstHeaderRow="1" firstDataRow="1" firstDataCol="1"/>
  <pivotFields count="31">
    <pivotField showAll="0"/>
    <pivotField showAll="0"/>
    <pivotField showAll="0">
      <items count="6">
        <item x="0"/>
        <item h="1" x="2"/>
        <item h="1" x="1"/>
        <item h="1" x="3"/>
        <item h="1" m="1" x="4"/>
        <item t="default"/>
      </items>
    </pivotField>
    <pivotField showAll="0"/>
    <pivotField dataField="1" showAll="0"/>
    <pivotField showAll="0"/>
    <pivotField showAll="0"/>
    <pivotField showAll="0">
      <items count="6">
        <item h="1" x="1"/>
        <item h="1" x="2"/>
        <item x="0"/>
        <item h="1" m="1" x="4"/>
        <item h="1"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4">
        <item x="11"/>
        <item x="6"/>
        <item m="1" x="22"/>
        <item x="17"/>
        <item x="0"/>
        <item m="1" x="21"/>
        <item x="4"/>
        <item x="3"/>
        <item x="13"/>
        <item x="1"/>
        <item x="12"/>
        <item x="8"/>
        <item x="19"/>
        <item x="9"/>
        <item x="14"/>
        <item x="10"/>
        <item x="7"/>
        <item x="15"/>
        <item x="5"/>
        <item x="2"/>
        <item m="1" x="20"/>
        <item x="18"/>
        <item x="16"/>
        <item t="default"/>
      </items>
    </pivotField>
    <pivotField showAll="0"/>
    <pivotField showAll="0"/>
    <pivotField showAll="0"/>
    <pivotField showAll="0">
      <items count="19">
        <item x="0"/>
        <item x="4"/>
        <item x="9"/>
        <item x="11"/>
        <item x="6"/>
        <item x="8"/>
        <item x="12"/>
        <item x="2"/>
        <item x="5"/>
        <item x="10"/>
        <item x="3"/>
        <item x="1"/>
        <item x="15"/>
        <item x="16"/>
        <item x="14"/>
        <item x="7"/>
        <item x="13"/>
        <item x="17"/>
        <item t="default"/>
      </items>
    </pivotField>
  </pivotFields>
  <rowFields count="1">
    <field x="26"/>
  </rowFields>
  <rowItems count="21">
    <i>
      <x/>
    </i>
    <i>
      <x v="1"/>
    </i>
    <i>
      <x v="3"/>
    </i>
    <i>
      <x v="4"/>
    </i>
    <i>
      <x v="6"/>
    </i>
    <i>
      <x v="7"/>
    </i>
    <i>
      <x v="8"/>
    </i>
    <i>
      <x v="9"/>
    </i>
    <i>
      <x v="10"/>
    </i>
    <i>
      <x v="11"/>
    </i>
    <i>
      <x v="12"/>
    </i>
    <i>
      <x v="13"/>
    </i>
    <i>
      <x v="14"/>
    </i>
    <i>
      <x v="15"/>
    </i>
    <i>
      <x v="16"/>
    </i>
    <i>
      <x v="17"/>
    </i>
    <i>
      <x v="18"/>
    </i>
    <i>
      <x v="19"/>
    </i>
    <i>
      <x v="21"/>
    </i>
    <i>
      <x v="22"/>
    </i>
    <i t="grand">
      <x/>
    </i>
  </rowItems>
  <colItems count="1">
    <i/>
  </colItems>
  <dataFields count="1">
    <dataField name="Count of PRODUCT CLASS" fld="4" subtotal="count" baseField="23" baseItem="0"/>
  </dataFields>
  <formats count="5">
    <format dxfId="42">
      <pivotArea field="7" type="button" dataOnly="0" labelOnly="1" outline="0"/>
    </format>
    <format dxfId="41">
      <pivotArea outline="0" collapsedLevelsAreSubtotals="1" fieldPosition="0"/>
    </format>
    <format dxfId="40">
      <pivotArea field="2" type="button" dataOnly="0" labelOnly="1" outline="0"/>
    </format>
    <format dxfId="39">
      <pivotArea type="topRight" dataOnly="0" labelOnly="1" outline="0" fieldPosition="0"/>
    </format>
    <format dxfId="38">
      <pivotArea dataOnly="0" labelOnly="1" grandCol="1" outline="0" fieldPosition="0"/>
    </format>
  </formats>
  <pivotTableStyleInfo name="PivotStyleLight16" showRowHeaders="1" showColHeaders="1" showRowStripes="0" showColStripes="0" showLastColumn="1"/>
  <filters count="1">
    <filter fld="30" type="dateBetween" evalOrder="-1" id="556" name="Date Added">
      <autoFilter ref="A1">
        <filterColumn colId="0">
          <customFilters and="1">
            <customFilter operator="greaterThanOrEqual" val="42005"/>
            <customFilter operator="lessThanOrEqual" val="44377"/>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64038871-C2ED-45A5-A824-6863C12A4C64}" name="PRHRISKPIVOT" cacheId="9" applyNumberFormats="0" applyBorderFormats="0" applyFontFormats="0" applyPatternFormats="0" applyAlignmentFormats="0" applyWidthHeightFormats="1" dataCaption="Values" updatedVersion="7" minRefreshableVersion="5" useAutoFormatting="1" itemPrintTitles="1" createdVersion="6" indent="0" outline="1" outlineData="1" multipleFieldFilters="0" chartFormat="17">
  <location ref="A3:C8" firstHeaderRow="1" firstDataRow="2" firstDataCol="1"/>
  <pivotFields count="31">
    <pivotField showAll="0"/>
    <pivotField showAll="0"/>
    <pivotField showAll="0"/>
    <pivotField showAll="0"/>
    <pivotField axis="axisRow" showAll="0" sortType="ascending">
      <items count="26">
        <item m="1" x="19"/>
        <item x="3"/>
        <item x="4"/>
        <item x="5"/>
        <item x="7"/>
        <item x="8"/>
        <item m="1" x="17"/>
        <item m="1" x="13"/>
        <item m="1" x="11"/>
        <item x="6"/>
        <item x="1"/>
        <item m="1" x="21"/>
        <item m="1" x="12"/>
        <item m="1" x="10"/>
        <item m="1" x="15"/>
        <item m="1" x="22"/>
        <item m="1" x="23"/>
        <item x="2"/>
        <item m="1" x="14"/>
        <item m="1" x="20"/>
        <item m="1" x="24"/>
        <item m="1" x="18"/>
        <item m="1" x="16"/>
        <item x="0"/>
        <item m="1" x="9"/>
        <item t="default"/>
      </items>
      <autoSortScope>
        <pivotArea dataOnly="0" outline="0" fieldPosition="0">
          <references count="1">
            <reference field="4294967294" count="1" selected="0">
              <x v="0"/>
            </reference>
          </references>
        </pivotArea>
      </autoSortScope>
    </pivotField>
    <pivotField showAll="0"/>
    <pivotField showAll="0"/>
    <pivotField axis="axisCol" showAll="0">
      <items count="6">
        <item h="1" x="1"/>
        <item h="1" x="2"/>
        <item x="0"/>
        <item h="1" m="1" x="4"/>
        <item h="1" m="1" x="3"/>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9">
        <item x="0"/>
        <item x="4"/>
        <item x="9"/>
        <item x="11"/>
        <item x="6"/>
        <item x="8"/>
        <item x="12"/>
        <item x="2"/>
        <item x="5"/>
        <item x="10"/>
        <item x="3"/>
        <item x="1"/>
        <item x="15"/>
        <item x="16"/>
        <item x="14"/>
        <item x="7"/>
        <item x="13"/>
        <item x="17"/>
        <item t="default"/>
      </items>
    </pivotField>
  </pivotFields>
  <rowFields count="1">
    <field x="4"/>
  </rowFields>
  <rowItems count="4">
    <i>
      <x v="10"/>
    </i>
    <i>
      <x v="17"/>
    </i>
    <i>
      <x v="23"/>
    </i>
    <i t="grand">
      <x/>
    </i>
  </rowItems>
  <colFields count="1">
    <field x="7"/>
  </colFields>
  <colItems count="2">
    <i>
      <x v="2"/>
    </i>
    <i t="grand">
      <x/>
    </i>
  </colItems>
  <dataFields count="1">
    <dataField name="Count of TE#" fld="11" subtotal="count" baseField="0" baseItem="0"/>
  </dataFields>
  <formats count="6">
    <format dxfId="37">
      <pivotArea outline="0" collapsedLevelsAreSubtotals="1" fieldPosition="0">
        <references count="1">
          <reference field="7" count="0" selected="0"/>
        </references>
      </pivotArea>
    </format>
    <format dxfId="36">
      <pivotArea field="7" type="button" dataOnly="0" labelOnly="1" outline="0" axis="axisCol" fieldPosition="0"/>
    </format>
    <format dxfId="35">
      <pivotArea type="topRight" dataOnly="0" labelOnly="1" outline="0" fieldPosition="0"/>
    </format>
    <format dxfId="34">
      <pivotArea dataOnly="0" labelOnly="1" fieldPosition="0">
        <references count="1">
          <reference field="7" count="0"/>
        </references>
      </pivotArea>
    </format>
    <format dxfId="33">
      <pivotArea outline="0" collapsedLevelsAreSubtotals="1" fieldPosition="0"/>
    </format>
    <format dxfId="32">
      <pivotArea dataOnly="0" labelOnly="1" grandCol="1" outline="0" fieldPosition="0"/>
    </format>
  </formats>
  <pivotTableStyleInfo name="PivotStyleLight16" showRowHeaders="1" showColHeaders="1" showRowStripes="0" showColStripes="0" showLastColumn="1"/>
  <filters count="1">
    <filter fld="30" type="dateBetween" evalOrder="-1" id="835" name="Date Added">
      <autoFilter ref="A1">
        <filterColumn colId="0">
          <customFilters and="1">
            <customFilter operator="greaterThanOrEqual" val="42005"/>
            <customFilter operator="lessThanOrEqual" val="44377"/>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8AC6A9AE-28D1-425D-B298-EA54122B1E2B}" name="PRHCLASSPIVOT" cacheId="9" applyNumberFormats="0" applyBorderFormats="0" applyFontFormats="0" applyPatternFormats="0" applyAlignmentFormats="0" applyWidthHeightFormats="1" dataCaption="Values" updatedVersion="7" minRefreshableVersion="5" useAutoFormatting="1" itemPrintTitles="1" createdVersion="6" indent="0" outline="1" outlineData="1" multipleFieldFilters="0" chartFormat="34">
  <location ref="A3:C11" firstHeaderRow="1" firstDataRow="2" firstDataCol="1"/>
  <pivotFields count="31">
    <pivotField showAll="0"/>
    <pivotField showAll="0"/>
    <pivotField showAll="0"/>
    <pivotField showAll="0"/>
    <pivotField showAll="0"/>
    <pivotField showAll="0"/>
    <pivotField showAll="0"/>
    <pivotField axis="axisCol" showAll="0">
      <items count="6">
        <item h="1" x="1"/>
        <item h="1" x="2"/>
        <item x="0"/>
        <item h="1" m="1" x="4"/>
        <item h="1" m="1" x="3"/>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sortType="ascending">
      <items count="24">
        <item x="11"/>
        <item x="6"/>
        <item m="1" x="22"/>
        <item x="17"/>
        <item x="0"/>
        <item m="1" x="21"/>
        <item x="3"/>
        <item x="13"/>
        <item x="1"/>
        <item x="12"/>
        <item x="8"/>
        <item x="19"/>
        <item x="9"/>
        <item x="14"/>
        <item x="10"/>
        <item x="7"/>
        <item x="15"/>
        <item x="5"/>
        <item x="2"/>
        <item m="1" x="20"/>
        <item x="4"/>
        <item x="18"/>
        <item x="16"/>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items count="19">
        <item x="0"/>
        <item x="4"/>
        <item x="9"/>
        <item x="11"/>
        <item x="6"/>
        <item x="8"/>
        <item x="12"/>
        <item x="2"/>
        <item x="5"/>
        <item x="10"/>
        <item x="3"/>
        <item x="1"/>
        <item x="15"/>
        <item x="16"/>
        <item x="14"/>
        <item x="7"/>
        <item x="13"/>
        <item x="17"/>
        <item t="default"/>
      </items>
    </pivotField>
  </pivotFields>
  <rowFields count="1">
    <field x="26"/>
  </rowFields>
  <rowItems count="7">
    <i>
      <x v="8"/>
    </i>
    <i>
      <x v="4"/>
    </i>
    <i>
      <x v="18"/>
    </i>
    <i>
      <x v="20"/>
    </i>
    <i>
      <x v="6"/>
    </i>
    <i>
      <x v="17"/>
    </i>
    <i t="grand">
      <x/>
    </i>
  </rowItems>
  <colFields count="1">
    <field x="7"/>
  </colFields>
  <colItems count="2">
    <i>
      <x v="2"/>
    </i>
    <i t="grand">
      <x/>
    </i>
  </colItems>
  <dataFields count="1">
    <dataField name="Count of TE#" fld="11" subtotal="count" baseField="0" baseItem="0"/>
  </dataFields>
  <formats count="3">
    <format dxfId="31">
      <pivotArea field="7" type="button" dataOnly="0" labelOnly="1" outline="0" axis="axisCol" fieldPosition="0"/>
    </format>
    <format dxfId="30">
      <pivotArea type="topRight" dataOnly="0" labelOnly="1" outline="0" fieldPosition="0"/>
    </format>
    <format dxfId="29">
      <pivotArea outline="0" collapsedLevelsAreSubtotals="1" fieldPosition="0"/>
    </format>
  </formats>
  <pivotTableStyleInfo name="PivotStyleLight16" showRowHeaders="1" showColHeaders="1" showRowStripes="0" showColStripes="0" showLastColumn="1"/>
  <filters count="1">
    <filter fld="30" type="dateBetween" evalOrder="-1" id="835" name="Date Added">
      <autoFilter ref="A1">
        <filterColumn colId="0">
          <customFilters and="1">
            <customFilter operator="greaterThanOrEqual" val="42005"/>
            <customFilter operator="lessThanOrEqual" val="44377"/>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D812508-63A0-46BE-B2BD-E09DD7B92D54}" name="PRHMAPPIVOT" cacheId="9" applyNumberFormats="0" applyBorderFormats="0" applyFontFormats="0" applyPatternFormats="0" applyAlignmentFormats="0" applyWidthHeightFormats="1" dataCaption="Values" updatedVersion="7" minRefreshableVersion="5" useAutoFormatting="1" rowGrandTotals="0" colGrandTotals="0" itemPrintTitles="1" createdVersion="6" indent="0" outline="1" outlineData="1" multipleFieldFilters="0" chartFormat="17">
  <location ref="A4:B13" firstHeaderRow="1" firstDataRow="1" firstDataCol="1"/>
  <pivotFields count="31">
    <pivotField subtotalTop="0" showAll="0" defaultSubtotal="0"/>
    <pivotField showAll="0" defaultSubtotal="0"/>
    <pivotField showAll="0" defaultSubtotal="0"/>
    <pivotField showAll="0" defaultSubtotal="0"/>
    <pivotField showAll="0" defaultSubtotal="0"/>
    <pivotField subtotalTop="0" showAll="0" defaultSubtotal="0"/>
    <pivotField showAll="0" defaultSubtotal="0"/>
    <pivotField showAll="0" defaultSubtotal="0">
      <items count="5">
        <item x="1"/>
        <item x="2"/>
        <item x="0"/>
        <item m="1" x="4"/>
        <item m="1" x="3"/>
      </items>
    </pivotField>
    <pivotField showAll="0" defaultSubtotal="0"/>
    <pivotField showAll="0" defaultSubtotal="0"/>
    <pivotField showAll="0" defaultSubtotal="0"/>
    <pivotField dataField="1" showAll="0" defaultSubtotal="0"/>
    <pivotField subtotalTop="0"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outline="0" showAll="0" defaultSubtotal="0">
      <items count="10">
        <item x="8"/>
        <item x="5"/>
        <item x="1"/>
        <item x="4"/>
        <item x="7"/>
        <item x="2"/>
        <item x="6"/>
        <item x="3"/>
        <item x="0"/>
        <item m="1" x="9"/>
      </items>
    </pivotField>
    <pivotField showAll="0" defaultSubtotal="0"/>
    <pivotField showAll="0" defaultSubtotal="0"/>
  </pivotFields>
  <rowFields count="1">
    <field x="28"/>
  </rowFields>
  <rowItems count="9">
    <i>
      <x/>
    </i>
    <i>
      <x v="1"/>
    </i>
    <i>
      <x v="2"/>
    </i>
    <i>
      <x v="3"/>
    </i>
    <i>
      <x v="4"/>
    </i>
    <i>
      <x v="5"/>
    </i>
    <i>
      <x v="6"/>
    </i>
    <i>
      <x v="7"/>
    </i>
    <i>
      <x v="8"/>
    </i>
  </rowItems>
  <colItems count="1">
    <i/>
  </colItems>
  <dataFields count="1">
    <dataField name="TE" fld="11" subtotal="count" baseField="26" baseItem="0"/>
  </dataFields>
  <formats count="2">
    <format dxfId="28">
      <pivotArea field="7" type="button" dataOnly="0" labelOnly="1" outline="0"/>
    </format>
    <format dxfId="27">
      <pivotArea type="topRight" dataOnly="0" labelOnly="1" outline="0" fieldPosition="0"/>
    </format>
  </formats>
  <chartFormats count="1">
    <chartFormat chart="16" format="7"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30" type="dateBetween" evalOrder="-1" id="279" name="Date Added">
      <autoFilter ref="A1">
        <filterColumn colId="0">
          <customFilters and="1">
            <customFilter operator="greaterThanOrEqual" val="42005"/>
            <customFilter operator="lessThanOrEqual" val="44196"/>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6A878400-F98A-4E91-8FB5-C955391765F0}" name="PRHTOTAL" cacheId="9" applyNumberFormats="0" applyBorderFormats="0" applyFontFormats="0" applyPatternFormats="0" applyAlignmentFormats="0" applyWidthHeightFormats="1" dataCaption="Values" updatedVersion="7" minRefreshableVersion="5" useAutoFormatting="1" itemPrintTitles="1" createdVersion="6" indent="0" outline="1" outlineData="1" multipleFieldFilters="0" chartFormat="15">
  <location ref="A3:C8" firstHeaderRow="1" firstDataRow="2" firstDataCol="1"/>
  <pivotFields count="31">
    <pivotField showAll="0"/>
    <pivotField showAll="0"/>
    <pivotField showAll="0">
      <items count="6">
        <item x="0"/>
        <item h="1" x="2"/>
        <item h="1" x="1"/>
        <item h="1" x="3"/>
        <item h="1" m="1" x="4"/>
        <item t="default"/>
      </items>
    </pivotField>
    <pivotField showAll="0"/>
    <pivotField axis="axisRow" showAll="0">
      <items count="26">
        <item m="1" x="19"/>
        <item x="3"/>
        <item x="4"/>
        <item x="5"/>
        <item m="1" x="17"/>
        <item m="1" x="13"/>
        <item m="1" x="11"/>
        <item m="1" x="21"/>
        <item m="1" x="12"/>
        <item m="1" x="10"/>
        <item m="1" x="15"/>
        <item m="1" x="22"/>
        <item m="1" x="23"/>
        <item x="2"/>
        <item m="1" x="14"/>
        <item m="1" x="20"/>
        <item m="1" x="24"/>
        <item m="1" x="16"/>
        <item m="1" x="18"/>
        <item x="1"/>
        <item x="0"/>
        <item x="6"/>
        <item x="7"/>
        <item x="8"/>
        <item m="1" x="9"/>
        <item t="default"/>
      </items>
    </pivotField>
    <pivotField showAll="0"/>
    <pivotField showAll="0"/>
    <pivotField axis="axisCol" showAll="0">
      <items count="6">
        <item h="1" x="1"/>
        <item h="1" x="2"/>
        <item x="0"/>
        <item h="1" m="1" x="4"/>
        <item h="1" m="1" x="3"/>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19">
        <item x="0"/>
        <item x="4"/>
        <item x="9"/>
        <item x="11"/>
        <item x="6"/>
        <item x="8"/>
        <item x="12"/>
        <item x="2"/>
        <item x="5"/>
        <item x="10"/>
        <item x="3"/>
        <item x="1"/>
        <item x="15"/>
        <item x="16"/>
        <item x="14"/>
        <item x="7"/>
        <item x="13"/>
        <item x="17"/>
        <item t="default"/>
      </items>
    </pivotField>
  </pivotFields>
  <rowFields count="1">
    <field x="4"/>
  </rowFields>
  <rowItems count="4">
    <i>
      <x v="13"/>
    </i>
    <i>
      <x v="19"/>
    </i>
    <i>
      <x v="20"/>
    </i>
    <i t="grand">
      <x/>
    </i>
  </rowItems>
  <colFields count="1">
    <field x="7"/>
  </colFields>
  <colItems count="2">
    <i>
      <x v="2"/>
    </i>
    <i t="grand">
      <x/>
    </i>
  </colItems>
  <dataFields count="1">
    <dataField name="Count of TE#" fld="11" subtotal="count" baseField="0" baseItem="0"/>
  </dataFields>
  <formats count="7">
    <format dxfId="26">
      <pivotArea outline="0" collapsedLevelsAreSubtotals="1" fieldPosition="0">
        <references count="1">
          <reference field="7" count="0" selected="0"/>
        </references>
      </pivotArea>
    </format>
    <format dxfId="25">
      <pivotArea field="7" type="button" dataOnly="0" labelOnly="1" outline="0" axis="axisCol" fieldPosition="0"/>
    </format>
    <format dxfId="24">
      <pivotArea dataOnly="0" labelOnly="1" fieldPosition="0">
        <references count="1">
          <reference field="7" count="0"/>
        </references>
      </pivotArea>
    </format>
    <format dxfId="23">
      <pivotArea outline="0" collapsedLevelsAreSubtotals="1" fieldPosition="0"/>
    </format>
    <format dxfId="22">
      <pivotArea field="2" type="button" dataOnly="0" labelOnly="1" outline="0"/>
    </format>
    <format dxfId="21">
      <pivotArea type="topRight" dataOnly="0" labelOnly="1" outline="0" fieldPosition="0"/>
    </format>
    <format dxfId="20">
      <pivotArea dataOnly="0" labelOnly="1" grandCol="1" outline="0" fieldPosition="0"/>
    </format>
  </formats>
  <pivotTableStyleInfo name="PivotStyleLight16" showRowHeaders="1" showColHeaders="1" showRowStripes="0" showColStripes="0" showLastColumn="1"/>
  <filters count="1">
    <filter fld="30" type="dateBetween" evalOrder="-1" id="556" name="Date Added">
      <autoFilter ref="A1">
        <filterColumn colId="0">
          <customFilters and="1">
            <customFilter operator="greaterThanOrEqual" val="42005"/>
            <customFilter operator="lessThanOrEqual" val="44377"/>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7C7B365-CFEA-4EB9-B7E2-B7641C428E92}" name="PRHTYPEPIVOT" cacheId="9" applyNumberFormats="0" applyBorderFormats="0" applyFontFormats="0" applyPatternFormats="0" applyAlignmentFormats="0" applyWidthHeightFormats="1" dataCaption="Values" updatedVersion="7" minRefreshableVersion="5" useAutoFormatting="1" rowGrandTotals="0" colGrandTotals="0" itemPrintTitles="1" createdVersion="6" indent="0" outline="1" outlineData="1" chartFormat="17" fieldListSortAscending="1">
  <location ref="A3:C7" firstHeaderRow="0" firstDataRow="1" firstDataCol="1"/>
  <pivotFields count="31">
    <pivotField subtotalTop="0" showAll="0" defaultSubtotal="0"/>
    <pivotField showAll="0" defaultSubtotal="0"/>
    <pivotField axis="axisRow" showAll="0" defaultSubtotal="0">
      <items count="5">
        <item x="0"/>
        <item x="2"/>
        <item x="1"/>
        <item x="3"/>
        <item m="1" x="4"/>
      </items>
    </pivotField>
    <pivotField showAll="0" defaultSubtotal="0"/>
    <pivotField showAll="0" defaultSubtotal="0"/>
    <pivotField subtotalTop="0" showAll="0" defaultSubtotal="0"/>
    <pivotField showAll="0" defaultSubtotal="0"/>
    <pivotField showAll="0" defaultSubtotal="0"/>
    <pivotField showAll="0" defaultSubtotal="0"/>
    <pivotField showAll="0" defaultSubtotal="0"/>
    <pivotField showAll="0" defaultSubtotal="0"/>
    <pivotField dataField="1" showAll="0" defaultSubtotal="0"/>
    <pivotField subtotalTop="0"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2"/>
  </rowFields>
  <rowItems count="4">
    <i>
      <x/>
    </i>
    <i>
      <x v="1"/>
    </i>
    <i>
      <x v="2"/>
    </i>
    <i>
      <x v="3"/>
    </i>
  </rowItems>
  <colFields count="1">
    <field x="-2"/>
  </colFields>
  <colItems count="2">
    <i>
      <x/>
    </i>
    <i i="1">
      <x v="1"/>
    </i>
  </colItems>
  <dataFields count="2">
    <dataField name="Count of TE#" fld="11" subtotal="count" baseField="1" baseItem="0"/>
    <dataField name="Percent" fld="11" subtotal="count" showDataAs="percentOfCol" baseField="0" baseItem="0" numFmtId="10"/>
  </dataFields>
  <formats count="2">
    <format dxfId="19">
      <pivotArea collapsedLevelsAreSubtotals="1" fieldPosition="0">
        <references count="2">
          <reference field="4294967294" count="1" selected="0">
            <x v="0"/>
          </reference>
          <reference field="2" count="0"/>
        </references>
      </pivotArea>
    </format>
    <format dxfId="18">
      <pivotArea collapsedLevelsAreSubtotals="1" fieldPosition="0">
        <references count="2">
          <reference field="4294967294" count="1" selected="0">
            <x v="0"/>
          </reference>
          <reference field="2" count="1">
            <x v="2"/>
          </reference>
        </references>
      </pivotArea>
    </format>
  </formats>
  <pivotTableStyleInfo name="PivotStyleLight16" showRowHeaders="1" showColHeaders="1" showRowStripes="0" showColStripes="0" showLastColumn="1"/>
  <filters count="1">
    <filter fld="30" type="dateBetween" evalOrder="-1" id="279" name="Date Added">
      <autoFilter ref="A1">
        <filterColumn colId="0">
          <customFilters and="1">
            <customFilter operator="greaterThanOrEqual" val="42005"/>
            <customFilter operator="lessThanOrEqual" val="44196"/>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RHDataTable" displayName="RHDataTable" ref="A6:Q42" totalsRowShown="0" headerRowDxfId="44" dataDxfId="0" tableBorderDxfId="43">
  <autoFilter ref="A6:Q42" xr:uid="{4FBA3C3B-EFBB-4AE7-AC28-2153445B4AD9}"/>
  <tableColumns count="17">
    <tableColumn id="2" xr3:uid="{23A6D035-5146-4BAB-80B7-1B0DB975DB53}" name="Product Unique ID" dataDxfId="17" dataCellStyle="Bad"/>
    <tableColumn id="118" xr3:uid="{00000000-0010-0000-0000-000076000000}" name="PRODUCT GROUP" dataDxfId="16"/>
    <tableColumn id="26" xr3:uid="{00000000-0010-0000-0000-00001A000000}" name="Brand Name" dataDxfId="15"/>
    <tableColumn id="4" xr3:uid="{00000000-0010-0000-0000-000004000000}" name="Active Ingredient(s)_x000a_(Pharmaceuticals)" dataDxfId="14"/>
    <tableColumn id="149" xr3:uid="{00000000-0010-0000-0000-000095000000}" name="Kit Components" dataDxfId="13"/>
    <tableColumn id="150" xr3:uid="{00000000-0010-0000-0000-000096000000}" name="Medical Device Attributes" dataDxfId="12"/>
    <tableColumn id="1" xr3:uid="{00000000-0010-0000-0000-000001000000}" name="Strength  (Pharma)" dataDxfId="11"/>
    <tableColumn id="10" xr3:uid="{00000000-0010-0000-0000-00000A000000}" name="Dosage Form" dataDxfId="10"/>
    <tableColumn id="157" xr3:uid="{99B5C2EB-1922-4344-B473-BA68EE1307BE}" name="Package Size" dataDxfId="9"/>
    <tableColumn id="24" xr3:uid="{00000000-0010-0000-0000-000018000000}" name=" Shelf-life_x000a_(months)" dataDxfId="8"/>
    <tableColumn id="127" xr3:uid="{00000000-0010-0000-0000-00007F000000}" name="Storage Conditions" dataDxfId="7"/>
    <tableColumn id="6" xr3:uid="{00000000-0010-0000-0000-000006000000}" name="Supplier " dataDxfId="6"/>
    <tableColumn id="7" xr3:uid="{00000000-0010-0000-0000-000007000000}" name="FPP Manufacturer" dataDxfId="5"/>
    <tableColumn id="8" xr3:uid="{00000000-0010-0000-0000-000008000000}" name="FPP Manufacturing Site" dataDxfId="4"/>
    <tableColumn id="13" xr3:uid="{A99E2E7A-98AA-41B7-B8DF-BAE15844565B}" name="Country of Manufacture" dataDxfId="3"/>
    <tableColumn id="16" xr3:uid="{05F29F51-0A13-4A18-9FD0-61B5DB2BFFC8}" name="Regulatory Basis of Approval" dataDxfId="2" dataCellStyle="Bad"/>
    <tableColumn id="12" xr3:uid="{00000000-0010-0000-0000-00000C000000}" name="Date Added" dataDxfId="1" dataCellStyle="Bad"/>
  </tableColumns>
  <tableStyleInfo name="TableStyleMedium1"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ntegral">
  <a:themeElements>
    <a:clrScheme name="Integral">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B9F25"/>
      </a:hlink>
      <a:folHlink>
        <a:srgbClr val="B26B02"/>
      </a:folHlink>
    </a:clrScheme>
    <a:fontScheme name="Integral">
      <a:majorFont>
        <a:latin typeface="Tw Cen MT Condensed"/>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w Cen MT"/>
        <a:ea typeface=""/>
        <a:cs typeface=""/>
        <a:font script="Grek" typeface="Calibri"/>
        <a:font script="Cyrl" typeface="Calibri"/>
        <a:font script="Jpan" typeface="メイリオ"/>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Integral">
      <a:fillStyleLst>
        <a:solidFill>
          <a:schemeClr val="phClr"/>
        </a:solidFill>
        <a:gradFill rotWithShape="1">
          <a:gsLst>
            <a:gs pos="0">
              <a:schemeClr val="phClr">
                <a:tint val="83000"/>
                <a:satMod val="100000"/>
                <a:lumMod val="100000"/>
              </a:schemeClr>
            </a:gs>
            <a:gs pos="100000">
              <a:schemeClr val="phClr">
                <a:tint val="61000"/>
                <a:satMod val="150000"/>
                <a:lumMod val="100000"/>
              </a:schemeClr>
            </a:gs>
          </a:gsLst>
          <a:path path="circle">
            <a:fillToRect l="100000" t="100000" r="100000" b="100000"/>
          </a:path>
        </a:gradFill>
        <a:gradFill rotWithShape="1">
          <a:gsLst>
            <a:gs pos="0">
              <a:schemeClr val="phClr">
                <a:tint val="100000"/>
                <a:shade val="85000"/>
                <a:satMod val="100000"/>
                <a:lumMod val="100000"/>
              </a:schemeClr>
            </a:gs>
            <a:gs pos="100000">
              <a:schemeClr val="phClr">
                <a:tint val="90000"/>
                <a:shade val="100000"/>
                <a:satMod val="150000"/>
                <a:lumMod val="100000"/>
              </a:schemeClr>
            </a:gs>
          </a:gsLst>
          <a:path path="circle">
            <a:fillToRect l="100000" t="100000" r="100000" b="100000"/>
          </a:path>
        </a:gradFill>
      </a:fillStyleLst>
      <a:lnStyleLst>
        <a:ln w="9525" cap="flat" cmpd="sng" algn="ctr">
          <a:solidFill>
            <a:schemeClr val="phClr"/>
          </a:solidFill>
          <a:prstDash val="solid"/>
        </a:ln>
        <a:ln w="15875"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50800" dist="12700" dir="5400000" algn="ctr" rotWithShape="0">
              <a:srgbClr val="000000">
                <a:alpha val="50000"/>
              </a:srgbClr>
            </a:outerShdw>
          </a:effectLst>
        </a:effectStyle>
        <a:effectStyle>
          <a:effectLst>
            <a:outerShdw blurRad="76200" dist="25400" dir="5400000" algn="ctr" rotWithShape="0">
              <a:srgbClr val="000000">
                <a:alpha val="60000"/>
              </a:srgbClr>
            </a:outerShdw>
          </a:effectLst>
          <a:scene3d>
            <a:camera prst="orthographicFront">
              <a:rot lat="0" lon="0" rev="0"/>
            </a:camera>
            <a:lightRig rig="flat" dir="t">
              <a:rot lat="0" lon="0" rev="3600000"/>
            </a:lightRig>
          </a:scene3d>
          <a:sp3d contourW="12700" prstMaterial="flat">
            <a:bevelT w="38100" h="44450" prst="angle"/>
            <a:contourClr>
              <a:schemeClr val="phClr">
                <a:shade val="35000"/>
                <a:satMod val="160000"/>
              </a:schemeClr>
            </a:contourClr>
          </a:sp3d>
        </a:effectStyle>
      </a:effectStyleLst>
      <a:bgFillStyleLst>
        <a:solidFill>
          <a:schemeClr val="phClr"/>
        </a:solidFill>
        <a:solidFill>
          <a:schemeClr val="phClr">
            <a:tint val="95000"/>
            <a:shade val="85000"/>
            <a:satMod val="125000"/>
          </a:schemeClr>
        </a:solidFill>
        <a:blipFill rotWithShape="1">
          <a:blip xmlns:r="http://schemas.openxmlformats.org/officeDocument/2006/relationships" r:embed="rId1">
            <a:duotone>
              <a:schemeClr val="phClr">
                <a:tint val="95000"/>
                <a:shade val="74000"/>
                <a:satMod val="230000"/>
              </a:schemeClr>
              <a:schemeClr val="phClr">
                <a:tint val="92000"/>
                <a:shade val="69000"/>
                <a:satMod val="250000"/>
              </a:schemeClr>
            </a:duotone>
          </a:blip>
          <a:tile tx="0" ty="0" sx="40000" sy="40000" flip="none" algn="tl"/>
        </a:blipFill>
      </a:bgFillStyleLst>
    </a:fmtScheme>
  </a:themeElements>
  <a:objectDefaults/>
  <a:extraClrSchemeLst/>
  <a:extLst>
    <a:ext uri="{05A4C25C-085E-4340-85A3-A5531E510DB2}">
      <thm15:themeFamily xmlns:thm15="http://schemas.microsoft.com/office/thememl/2012/main" name="Integral" id="{3577F8C9-A904-41D8-97D2-FD898F53F20E}" vid="{682D6EBE-8D36-4FF2-9DB3-F3D8D7B6715D}"/>
    </a:ext>
  </a:ext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NativeTimeline_Date_Added" xr10:uid="{E47F1991-822A-4584-AE5A-6ED223737262}" sourceName="Date Added">
  <pivotTables>
    <pivotTable tabId="17" name="PRHCLASSPIVOT"/>
    <pivotTable tabId="15" name="PRHRISKPIVOT"/>
    <pivotTable tabId="16" name="PRHTOTAL"/>
    <pivotTable tabId="20" name="PRHTOTAL"/>
  </pivotTables>
  <state minimalRefreshVersion="6" lastRefreshVersion="6" pivotCacheId="754919045" filterType="dateBetween">
    <selection startDate="2015-01-01T00:00:00" endDate="2021-06-30T00:00:00"/>
    <bounds startDate="2015-01-01T00:00:00" endDate="2022-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Date Added 2" xr10:uid="{2C343276-1F3A-4443-84D4-2E58CE38793C}" cache="NativeTimeline_Date_Added" caption="Date Added" level="2" selectionLevel="1" scrollPosition="2020-06-07T00:00:00"/>
</timelines>
</file>

<file path=xl/timelines/timeline2.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Date Added" xr10:uid="{186C1583-535C-4A73-8235-6F1DD95CE5C0}" cache="NativeTimeline_Date_Added" caption="Date Added" level="2" selectionLevel="1" scrollPosition="2020-06-07T00:00:00"/>
</timeline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Li@fhi360.org" TargetMode="External"/><Relationship Id="rId1" Type="http://schemas.openxmlformats.org/officeDocument/2006/relationships/hyperlink" Target="mailto:HDinh@fhi360.org"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microsoft.com/office/2011/relationships/timeline" Target="../timelines/timeline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3" Type="http://schemas.microsoft.com/office/2011/relationships/timeline" Target="../timelines/timeline2.xml"/><Relationship Id="rId2" Type="http://schemas.openxmlformats.org/officeDocument/2006/relationships/drawing" Target="../drawings/drawing2.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1" Type="http://schemas.openxmlformats.org/officeDocument/2006/relationships/hyperlink" Target="http://www.ich.org/fileadmin/Public_Web_Site/ICH_Products/Guidelines/Quality/Q1F/Stability_Guideline_WH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theme="5"/>
    <pageSetUpPr fitToPage="1"/>
  </sheetPr>
  <dimension ref="A1:T63"/>
  <sheetViews>
    <sheetView tabSelected="1" zoomScale="70" zoomScaleNormal="70" zoomScalePageLayoutView="90" workbookViewId="0">
      <selection activeCell="E7" sqref="E7"/>
    </sheetView>
  </sheetViews>
  <sheetFormatPr defaultColWidth="14.125" defaultRowHeight="15" x14ac:dyDescent="0.25"/>
  <cols>
    <col min="1" max="1" width="35.625" style="26" customWidth="1"/>
    <col min="2" max="2" width="30.125" style="20" customWidth="1"/>
    <col min="3" max="4" width="21.875" style="25" customWidth="1"/>
    <col min="5" max="5" width="55.375" style="20" customWidth="1"/>
    <col min="6" max="6" width="30.125" style="27" hidden="1" customWidth="1"/>
    <col min="7" max="7" width="19.375" style="28" customWidth="1"/>
    <col min="8" max="8" width="12" style="28" customWidth="1"/>
    <col min="9" max="9" width="31.875" style="25" customWidth="1"/>
    <col min="10" max="10" width="17" style="28" customWidth="1"/>
    <col min="11" max="11" width="24.875" style="25" customWidth="1"/>
    <col min="12" max="12" width="31.875" style="29" customWidth="1"/>
    <col min="13" max="13" width="29.5" style="26" customWidth="1"/>
    <col min="14" max="14" width="35" style="26" customWidth="1"/>
    <col min="15" max="15" width="32.125" style="26" customWidth="1"/>
    <col min="16" max="25" width="14.125" style="20" customWidth="1"/>
    <col min="26" max="16384" width="14.125" style="20"/>
  </cols>
  <sheetData>
    <row r="1" spans="1:17" ht="14.25" customHeight="1" x14ac:dyDescent="0.25">
      <c r="A1" s="18"/>
      <c r="B1" s="18"/>
      <c r="C1" s="18"/>
      <c r="D1" s="18"/>
      <c r="E1" s="18"/>
      <c r="F1" s="18"/>
      <c r="G1" s="18"/>
      <c r="H1" s="18"/>
      <c r="I1" s="18"/>
      <c r="J1" s="18"/>
      <c r="K1" s="19"/>
      <c r="L1" s="18"/>
      <c r="M1" s="18"/>
      <c r="N1" s="18"/>
      <c r="O1" s="18"/>
    </row>
    <row r="2" spans="1:17" x14ac:dyDescent="0.25">
      <c r="A2" s="18"/>
      <c r="B2" s="18"/>
      <c r="C2" s="18"/>
      <c r="D2" s="18"/>
      <c r="E2" s="18"/>
      <c r="F2" s="18"/>
      <c r="G2" s="18"/>
      <c r="H2" s="18"/>
      <c r="I2" s="18"/>
      <c r="J2" s="18"/>
      <c r="K2" s="19"/>
      <c r="L2" s="18"/>
      <c r="M2" s="18"/>
      <c r="N2" s="18"/>
      <c r="O2" s="18"/>
    </row>
    <row r="3" spans="1:17" ht="34.5" customHeight="1" x14ac:dyDescent="0.25">
      <c r="A3" s="45" t="s">
        <v>323</v>
      </c>
      <c r="B3" s="45"/>
      <c r="C3" s="45"/>
      <c r="D3" s="45"/>
      <c r="E3" s="45"/>
      <c r="F3" s="45"/>
      <c r="G3" s="45"/>
      <c r="H3" s="45"/>
      <c r="I3" s="45"/>
      <c r="J3" s="45"/>
      <c r="K3" s="45"/>
      <c r="L3" s="45"/>
      <c r="M3" s="45"/>
      <c r="N3" s="45"/>
      <c r="O3" s="45"/>
      <c r="P3" s="21"/>
      <c r="Q3" s="21"/>
    </row>
    <row r="4" spans="1:17" ht="28.5" customHeight="1" x14ac:dyDescent="0.25">
      <c r="A4" s="46" t="s">
        <v>0</v>
      </c>
      <c r="B4" s="46"/>
      <c r="C4" s="46"/>
      <c r="D4" s="46"/>
      <c r="E4" s="46"/>
      <c r="F4" s="46"/>
      <c r="G4" s="46"/>
      <c r="H4" s="46"/>
      <c r="I4" s="46"/>
      <c r="J4" s="46"/>
      <c r="K4" s="46"/>
      <c r="L4" s="46"/>
      <c r="M4" s="46"/>
      <c r="N4" s="46"/>
      <c r="O4" s="46"/>
    </row>
    <row r="5" spans="1:17" ht="55.5" customHeight="1" x14ac:dyDescent="0.25">
      <c r="A5" s="47" t="s">
        <v>1</v>
      </c>
      <c r="B5" s="47"/>
      <c r="C5" s="47"/>
      <c r="D5" s="47"/>
      <c r="E5" s="47"/>
      <c r="F5" s="47"/>
      <c r="G5" s="47"/>
      <c r="H5" s="47"/>
      <c r="I5" s="47"/>
      <c r="J5" s="47"/>
      <c r="K5" s="47"/>
      <c r="L5" s="47"/>
      <c r="M5" s="47"/>
      <c r="N5" s="47"/>
      <c r="O5" s="47"/>
      <c r="P5" s="21"/>
      <c r="Q5" s="21"/>
    </row>
    <row r="6" spans="1:17" s="32" customFormat="1" ht="202.5" customHeight="1" x14ac:dyDescent="0.25">
      <c r="A6" s="30" t="s">
        <v>2</v>
      </c>
      <c r="B6" s="30" t="s">
        <v>3</v>
      </c>
      <c r="C6" s="30" t="s">
        <v>4</v>
      </c>
      <c r="D6" s="30" t="s">
        <v>5</v>
      </c>
      <c r="E6" s="30" t="s">
        <v>6</v>
      </c>
      <c r="F6" s="30" t="s">
        <v>7</v>
      </c>
      <c r="G6" s="30" t="s">
        <v>8</v>
      </c>
      <c r="H6" s="30" t="s">
        <v>9</v>
      </c>
      <c r="I6" s="30" t="s">
        <v>10</v>
      </c>
      <c r="J6" s="30" t="s">
        <v>11</v>
      </c>
      <c r="K6" s="31" t="s">
        <v>12</v>
      </c>
      <c r="L6" s="30" t="s">
        <v>13</v>
      </c>
      <c r="M6" s="30" t="s">
        <v>14</v>
      </c>
      <c r="N6" s="30" t="s">
        <v>15</v>
      </c>
      <c r="O6" s="30" t="s">
        <v>16</v>
      </c>
      <c r="P6" s="31" t="s">
        <v>17</v>
      </c>
      <c r="Q6" s="31" t="s">
        <v>18</v>
      </c>
    </row>
    <row r="7" spans="1:17" s="35" customFormat="1" ht="128.25" customHeight="1" x14ac:dyDescent="0.2">
      <c r="A7" s="24">
        <v>301888</v>
      </c>
      <c r="B7" s="22" t="s">
        <v>24</v>
      </c>
      <c r="C7" s="22" t="s">
        <v>25</v>
      </c>
      <c r="D7" s="23" t="s">
        <v>22</v>
      </c>
      <c r="E7" s="23" t="s">
        <v>23</v>
      </c>
      <c r="F7" s="23" t="s">
        <v>26</v>
      </c>
      <c r="G7" s="23" t="s">
        <v>27</v>
      </c>
      <c r="H7" s="33" t="s">
        <v>27</v>
      </c>
      <c r="I7" s="23" t="s">
        <v>28</v>
      </c>
      <c r="J7" s="33">
        <v>60</v>
      </c>
      <c r="K7" s="23" t="s">
        <v>29</v>
      </c>
      <c r="L7" s="23" t="s">
        <v>30</v>
      </c>
      <c r="M7" s="22" t="s">
        <v>31</v>
      </c>
      <c r="N7" s="22" t="s">
        <v>32</v>
      </c>
      <c r="O7" s="22" t="s">
        <v>33</v>
      </c>
      <c r="P7" s="24" t="s">
        <v>34</v>
      </c>
      <c r="Q7" s="34">
        <v>42005</v>
      </c>
    </row>
    <row r="8" spans="1:17" s="35" customFormat="1" ht="128.25" customHeight="1" x14ac:dyDescent="0.2">
      <c r="A8" s="36" t="s">
        <v>35</v>
      </c>
      <c r="B8" s="22" t="s">
        <v>24</v>
      </c>
      <c r="C8" s="22" t="s">
        <v>36</v>
      </c>
      <c r="D8" s="23" t="s">
        <v>22</v>
      </c>
      <c r="E8" s="23" t="s">
        <v>23</v>
      </c>
      <c r="F8" s="23" t="s">
        <v>37</v>
      </c>
      <c r="G8" s="23" t="s">
        <v>27</v>
      </c>
      <c r="H8" s="33" t="s">
        <v>27</v>
      </c>
      <c r="I8" s="23" t="s">
        <v>38</v>
      </c>
      <c r="J8" s="33">
        <v>60</v>
      </c>
      <c r="K8" s="23" t="s">
        <v>39</v>
      </c>
      <c r="L8" s="23" t="s">
        <v>40</v>
      </c>
      <c r="M8" s="24" t="s">
        <v>41</v>
      </c>
      <c r="N8" s="22" t="s">
        <v>42</v>
      </c>
      <c r="O8" s="22" t="s">
        <v>43</v>
      </c>
      <c r="P8" s="24" t="s">
        <v>44</v>
      </c>
      <c r="Q8" s="34">
        <v>44043</v>
      </c>
    </row>
    <row r="9" spans="1:17" s="35" customFormat="1" ht="90" x14ac:dyDescent="0.2">
      <c r="A9" s="36" t="s">
        <v>45</v>
      </c>
      <c r="B9" s="22" t="s">
        <v>46</v>
      </c>
      <c r="C9" s="22" t="s">
        <v>47</v>
      </c>
      <c r="D9" s="23" t="s">
        <v>22</v>
      </c>
      <c r="E9" s="23" t="s">
        <v>23</v>
      </c>
      <c r="F9" s="23" t="s">
        <v>48</v>
      </c>
      <c r="G9" s="23" t="s">
        <v>27</v>
      </c>
      <c r="H9" s="33" t="s">
        <v>27</v>
      </c>
      <c r="I9" s="23" t="s">
        <v>38</v>
      </c>
      <c r="J9" s="33">
        <v>60</v>
      </c>
      <c r="K9" s="23" t="s">
        <v>49</v>
      </c>
      <c r="L9" s="23" t="s">
        <v>40</v>
      </c>
      <c r="M9" s="24" t="s">
        <v>50</v>
      </c>
      <c r="N9" s="22" t="s">
        <v>51</v>
      </c>
      <c r="O9" s="22" t="s">
        <v>43</v>
      </c>
      <c r="P9" s="24" t="s">
        <v>44</v>
      </c>
      <c r="Q9" s="34">
        <v>44043</v>
      </c>
    </row>
    <row r="10" spans="1:17" s="35" customFormat="1" ht="30" x14ac:dyDescent="0.2">
      <c r="A10" s="36" t="s">
        <v>52</v>
      </c>
      <c r="B10" s="22" t="s">
        <v>24</v>
      </c>
      <c r="C10" s="22" t="s">
        <v>53</v>
      </c>
      <c r="D10" s="23" t="s">
        <v>22</v>
      </c>
      <c r="E10" s="23" t="s">
        <v>23</v>
      </c>
      <c r="F10" s="23" t="s">
        <v>54</v>
      </c>
      <c r="G10" s="23" t="s">
        <v>27</v>
      </c>
      <c r="H10" s="33" t="s">
        <v>27</v>
      </c>
      <c r="I10" s="23" t="s">
        <v>38</v>
      </c>
      <c r="J10" s="33">
        <v>60</v>
      </c>
      <c r="K10" s="23"/>
      <c r="L10" s="23" t="s">
        <v>55</v>
      </c>
      <c r="M10" s="22" t="s">
        <v>56</v>
      </c>
      <c r="N10" s="22" t="s">
        <v>57</v>
      </c>
      <c r="O10" s="22" t="s">
        <v>58</v>
      </c>
      <c r="P10" s="24" t="s">
        <v>44</v>
      </c>
      <c r="Q10" s="34">
        <v>43692</v>
      </c>
    </row>
    <row r="11" spans="1:17" s="35" customFormat="1" ht="30" x14ac:dyDescent="0.2">
      <c r="A11" s="24" t="s">
        <v>59</v>
      </c>
      <c r="B11" s="22" t="s">
        <v>60</v>
      </c>
      <c r="C11" s="22" t="s">
        <v>61</v>
      </c>
      <c r="D11" s="23" t="s">
        <v>22</v>
      </c>
      <c r="E11" s="23" t="s">
        <v>23</v>
      </c>
      <c r="F11" s="23" t="s">
        <v>62</v>
      </c>
      <c r="G11" s="23" t="s">
        <v>23</v>
      </c>
      <c r="H11" s="33" t="s">
        <v>27</v>
      </c>
      <c r="I11" s="22" t="s">
        <v>63</v>
      </c>
      <c r="J11" s="33">
        <v>60</v>
      </c>
      <c r="K11" s="23" t="s">
        <v>64</v>
      </c>
      <c r="L11" s="23" t="s">
        <v>65</v>
      </c>
      <c r="M11" s="22" t="s">
        <v>56</v>
      </c>
      <c r="N11" s="22" t="s">
        <v>66</v>
      </c>
      <c r="O11" s="22" t="s">
        <v>58</v>
      </c>
      <c r="P11" s="24" t="s">
        <v>44</v>
      </c>
      <c r="Q11" s="34">
        <v>44029</v>
      </c>
    </row>
    <row r="12" spans="1:17" s="35" customFormat="1" ht="62.25" customHeight="1" x14ac:dyDescent="0.2">
      <c r="A12" s="36"/>
      <c r="B12" s="37" t="s">
        <v>69</v>
      </c>
      <c r="C12" s="22" t="s">
        <v>70</v>
      </c>
      <c r="D12" s="23" t="s">
        <v>22</v>
      </c>
      <c r="E12" s="23" t="s">
        <v>23</v>
      </c>
      <c r="F12" s="23" t="s">
        <v>23</v>
      </c>
      <c r="G12" s="23" t="s">
        <v>27</v>
      </c>
      <c r="H12" s="33" t="s">
        <v>27</v>
      </c>
      <c r="I12" s="23"/>
      <c r="J12" s="33"/>
      <c r="K12" s="23"/>
      <c r="L12" s="23" t="s">
        <v>71</v>
      </c>
      <c r="M12" s="22" t="s">
        <v>71</v>
      </c>
      <c r="N12" s="22"/>
      <c r="O12" s="22" t="s">
        <v>58</v>
      </c>
      <c r="P12" s="24" t="s">
        <v>23</v>
      </c>
      <c r="Q12" s="34">
        <v>42487</v>
      </c>
    </row>
    <row r="13" spans="1:17" s="35" customFormat="1" ht="360" x14ac:dyDescent="0.2">
      <c r="A13" s="36" t="s">
        <v>74</v>
      </c>
      <c r="B13" s="22" t="s">
        <v>75</v>
      </c>
      <c r="C13" s="22" t="s">
        <v>76</v>
      </c>
      <c r="D13" s="23" t="s">
        <v>27</v>
      </c>
      <c r="E13" s="23" t="s">
        <v>77</v>
      </c>
      <c r="F13" s="23" t="s">
        <v>23</v>
      </c>
      <c r="G13" s="23" t="s">
        <v>27</v>
      </c>
      <c r="H13" s="33" t="s">
        <v>27</v>
      </c>
      <c r="I13" s="23" t="s">
        <v>27</v>
      </c>
      <c r="J13" s="33" t="s">
        <v>78</v>
      </c>
      <c r="K13" s="23" t="s">
        <v>79</v>
      </c>
      <c r="L13" s="23" t="s">
        <v>80</v>
      </c>
      <c r="M13" s="22" t="s">
        <v>81</v>
      </c>
      <c r="N13" s="22" t="s">
        <v>82</v>
      </c>
      <c r="O13" s="22" t="s">
        <v>83</v>
      </c>
      <c r="P13" s="24" t="s">
        <v>84</v>
      </c>
      <c r="Q13" s="34">
        <v>43829</v>
      </c>
    </row>
    <row r="14" spans="1:17" s="35" customFormat="1" ht="375" x14ac:dyDescent="0.2">
      <c r="A14" s="36" t="s">
        <v>85</v>
      </c>
      <c r="B14" s="22" t="s">
        <v>86</v>
      </c>
      <c r="C14" s="22" t="s">
        <v>87</v>
      </c>
      <c r="D14" s="23" t="s">
        <v>27</v>
      </c>
      <c r="E14" s="23" t="s">
        <v>88</v>
      </c>
      <c r="F14" s="23" t="s">
        <v>23</v>
      </c>
      <c r="G14" s="23" t="s">
        <v>27</v>
      </c>
      <c r="H14" s="33" t="s">
        <v>27</v>
      </c>
      <c r="I14" s="23" t="s">
        <v>27</v>
      </c>
      <c r="J14" s="33" t="s">
        <v>78</v>
      </c>
      <c r="K14" s="23" t="s">
        <v>79</v>
      </c>
      <c r="L14" s="23" t="s">
        <v>80</v>
      </c>
      <c r="M14" s="22" t="s">
        <v>81</v>
      </c>
      <c r="N14" s="22" t="s">
        <v>89</v>
      </c>
      <c r="O14" s="22" t="s">
        <v>83</v>
      </c>
      <c r="P14" s="24" t="s">
        <v>84</v>
      </c>
      <c r="Q14" s="34">
        <v>43829</v>
      </c>
    </row>
    <row r="15" spans="1:17" s="35" customFormat="1" ht="390" x14ac:dyDescent="0.2">
      <c r="A15" s="36" t="s">
        <v>90</v>
      </c>
      <c r="B15" s="22" t="s">
        <v>91</v>
      </c>
      <c r="C15" s="22" t="s">
        <v>92</v>
      </c>
      <c r="D15" s="23" t="s">
        <v>27</v>
      </c>
      <c r="E15" s="23" t="s">
        <v>93</v>
      </c>
      <c r="F15" s="23" t="s">
        <v>23</v>
      </c>
      <c r="G15" s="23" t="s">
        <v>27</v>
      </c>
      <c r="H15" s="33" t="s">
        <v>27</v>
      </c>
      <c r="I15" s="23" t="s">
        <v>27</v>
      </c>
      <c r="J15" s="33" t="s">
        <v>94</v>
      </c>
      <c r="K15" s="23" t="s">
        <v>95</v>
      </c>
      <c r="L15" s="23" t="s">
        <v>40</v>
      </c>
      <c r="M15" s="22" t="s">
        <v>81</v>
      </c>
      <c r="N15" s="22" t="s">
        <v>96</v>
      </c>
      <c r="O15" s="22" t="s">
        <v>58</v>
      </c>
      <c r="P15" s="24" t="s">
        <v>84</v>
      </c>
      <c r="Q15" s="34">
        <v>43829</v>
      </c>
    </row>
    <row r="16" spans="1:17" s="35" customFormat="1" ht="405" x14ac:dyDescent="0.2">
      <c r="A16" s="36" t="s">
        <v>97</v>
      </c>
      <c r="B16" s="22" t="s">
        <v>86</v>
      </c>
      <c r="C16" s="22" t="s">
        <v>87</v>
      </c>
      <c r="D16" s="23" t="s">
        <v>27</v>
      </c>
      <c r="E16" s="23" t="s">
        <v>98</v>
      </c>
      <c r="F16" s="23" t="s">
        <v>23</v>
      </c>
      <c r="G16" s="23" t="s">
        <v>27</v>
      </c>
      <c r="H16" s="33" t="s">
        <v>27</v>
      </c>
      <c r="I16" s="23" t="s">
        <v>27</v>
      </c>
      <c r="J16" s="33" t="s">
        <v>94</v>
      </c>
      <c r="K16" s="23" t="s">
        <v>95</v>
      </c>
      <c r="L16" s="23" t="s">
        <v>40</v>
      </c>
      <c r="M16" s="22" t="s">
        <v>81</v>
      </c>
      <c r="N16" s="22" t="s">
        <v>96</v>
      </c>
      <c r="O16" s="22" t="s">
        <v>58</v>
      </c>
      <c r="P16" s="24" t="s">
        <v>84</v>
      </c>
      <c r="Q16" s="34">
        <v>43829</v>
      </c>
    </row>
    <row r="17" spans="1:17" s="35" customFormat="1" ht="60" customHeight="1" x14ac:dyDescent="0.2">
      <c r="A17" s="24"/>
      <c r="B17" s="22" t="s">
        <v>100</v>
      </c>
      <c r="C17" s="22" t="s">
        <v>101</v>
      </c>
      <c r="D17" s="23" t="s">
        <v>102</v>
      </c>
      <c r="E17" s="23" t="s">
        <v>23</v>
      </c>
      <c r="F17" s="23" t="s">
        <v>23</v>
      </c>
      <c r="G17" s="23" t="s">
        <v>103</v>
      </c>
      <c r="H17" s="33" t="s">
        <v>104</v>
      </c>
      <c r="I17" s="23" t="s">
        <v>105</v>
      </c>
      <c r="J17" s="33">
        <v>60</v>
      </c>
      <c r="K17" s="23" t="s">
        <v>106</v>
      </c>
      <c r="L17" s="23" t="s">
        <v>107</v>
      </c>
      <c r="M17" s="22" t="s">
        <v>108</v>
      </c>
      <c r="N17" s="22" t="s">
        <v>109</v>
      </c>
      <c r="O17" s="22" t="s">
        <v>110</v>
      </c>
      <c r="P17" s="24" t="s">
        <v>111</v>
      </c>
      <c r="Q17" s="34">
        <v>42005</v>
      </c>
    </row>
    <row r="18" spans="1:17" s="35" customFormat="1" ht="105" customHeight="1" x14ac:dyDescent="0.2">
      <c r="A18" s="38" t="s">
        <v>112</v>
      </c>
      <c r="B18" s="22" t="s">
        <v>100</v>
      </c>
      <c r="C18" s="22" t="s">
        <v>113</v>
      </c>
      <c r="D18" s="23" t="s">
        <v>102</v>
      </c>
      <c r="E18" s="23" t="s">
        <v>23</v>
      </c>
      <c r="F18" s="23" t="s">
        <v>23</v>
      </c>
      <c r="G18" s="23" t="s">
        <v>103</v>
      </c>
      <c r="H18" s="33" t="s">
        <v>104</v>
      </c>
      <c r="I18" s="23" t="s">
        <v>114</v>
      </c>
      <c r="J18" s="33">
        <v>60</v>
      </c>
      <c r="K18" s="23" t="s">
        <v>106</v>
      </c>
      <c r="L18" s="23" t="s">
        <v>115</v>
      </c>
      <c r="M18" s="22" t="s">
        <v>116</v>
      </c>
      <c r="N18" s="22" t="s">
        <v>117</v>
      </c>
      <c r="O18" s="22" t="s">
        <v>43</v>
      </c>
      <c r="P18" s="24" t="s">
        <v>118</v>
      </c>
      <c r="Q18" s="34">
        <v>43322</v>
      </c>
    </row>
    <row r="19" spans="1:17" s="35" customFormat="1" ht="150" customHeight="1" x14ac:dyDescent="0.2">
      <c r="A19" s="36" t="s">
        <v>119</v>
      </c>
      <c r="B19" s="22" t="s">
        <v>120</v>
      </c>
      <c r="C19" s="22" t="s">
        <v>121</v>
      </c>
      <c r="D19" s="23" t="s">
        <v>122</v>
      </c>
      <c r="E19" s="23" t="s">
        <v>23</v>
      </c>
      <c r="F19" s="23" t="s">
        <v>23</v>
      </c>
      <c r="G19" s="23" t="s">
        <v>123</v>
      </c>
      <c r="H19" s="33" t="s">
        <v>104</v>
      </c>
      <c r="I19" s="23" t="s">
        <v>124</v>
      </c>
      <c r="J19" s="33">
        <v>60</v>
      </c>
      <c r="K19" s="23" t="s">
        <v>125</v>
      </c>
      <c r="L19" s="23" t="s">
        <v>126</v>
      </c>
      <c r="M19" s="22" t="s">
        <v>127</v>
      </c>
      <c r="N19" s="22" t="s">
        <v>128</v>
      </c>
      <c r="O19" s="22" t="s">
        <v>83</v>
      </c>
      <c r="P19" s="24" t="s">
        <v>129</v>
      </c>
      <c r="Q19" s="34">
        <v>44257</v>
      </c>
    </row>
    <row r="20" spans="1:17" s="35" customFormat="1" ht="137.25" customHeight="1" x14ac:dyDescent="0.2">
      <c r="A20" s="36" t="s">
        <v>130</v>
      </c>
      <c r="B20" s="22" t="s">
        <v>131</v>
      </c>
      <c r="C20" s="22" t="s">
        <v>132</v>
      </c>
      <c r="D20" s="23" t="s">
        <v>133</v>
      </c>
      <c r="E20" s="23" t="s">
        <v>134</v>
      </c>
      <c r="F20" s="23"/>
      <c r="G20" s="23" t="s">
        <v>135</v>
      </c>
      <c r="H20" s="33" t="s">
        <v>136</v>
      </c>
      <c r="I20" s="23" t="s">
        <v>137</v>
      </c>
      <c r="J20" s="33">
        <v>48</v>
      </c>
      <c r="K20" s="23" t="s">
        <v>138</v>
      </c>
      <c r="L20" s="23" t="s">
        <v>30</v>
      </c>
      <c r="M20" s="22" t="s">
        <v>139</v>
      </c>
      <c r="N20" s="22" t="s">
        <v>140</v>
      </c>
      <c r="O20" s="22" t="s">
        <v>141</v>
      </c>
      <c r="P20" s="24" t="s">
        <v>142</v>
      </c>
      <c r="Q20" s="39">
        <v>42005</v>
      </c>
    </row>
    <row r="21" spans="1:17" s="35" customFormat="1" ht="208.5" customHeight="1" x14ac:dyDescent="0.2">
      <c r="A21" s="36" t="s">
        <v>143</v>
      </c>
      <c r="B21" s="22" t="s">
        <v>131</v>
      </c>
      <c r="C21" s="22" t="s">
        <v>144</v>
      </c>
      <c r="D21" s="23" t="s">
        <v>133</v>
      </c>
      <c r="E21" s="23" t="s">
        <v>145</v>
      </c>
      <c r="F21" s="23"/>
      <c r="G21" s="23" t="s">
        <v>135</v>
      </c>
      <c r="H21" s="33" t="s">
        <v>136</v>
      </c>
      <c r="I21" s="23" t="s">
        <v>146</v>
      </c>
      <c r="J21" s="33">
        <v>60</v>
      </c>
      <c r="K21" s="23" t="s">
        <v>147</v>
      </c>
      <c r="L21" s="23" t="s">
        <v>40</v>
      </c>
      <c r="M21" s="22" t="s">
        <v>148</v>
      </c>
      <c r="N21" s="22" t="s">
        <v>149</v>
      </c>
      <c r="O21" s="22" t="s">
        <v>150</v>
      </c>
      <c r="P21" s="24" t="s">
        <v>151</v>
      </c>
      <c r="Q21" s="34">
        <v>43335</v>
      </c>
    </row>
    <row r="22" spans="1:17" s="35" customFormat="1" ht="60" customHeight="1" x14ac:dyDescent="0.2">
      <c r="A22" s="36" t="s">
        <v>152</v>
      </c>
      <c r="B22" s="22" t="s">
        <v>153</v>
      </c>
      <c r="C22" s="22" t="s">
        <v>154</v>
      </c>
      <c r="D22" s="23" t="s">
        <v>133</v>
      </c>
      <c r="E22" s="23" t="s">
        <v>23</v>
      </c>
      <c r="F22" s="23" t="s">
        <v>23</v>
      </c>
      <c r="G22" s="23" t="s">
        <v>155</v>
      </c>
      <c r="H22" s="33" t="s">
        <v>136</v>
      </c>
      <c r="I22" s="23" t="s">
        <v>156</v>
      </c>
      <c r="J22" s="33">
        <v>36</v>
      </c>
      <c r="K22" s="23" t="s">
        <v>157</v>
      </c>
      <c r="L22" s="23" t="s">
        <v>30</v>
      </c>
      <c r="M22" s="22" t="s">
        <v>139</v>
      </c>
      <c r="N22" s="22" t="s">
        <v>140</v>
      </c>
      <c r="O22" s="22" t="s">
        <v>141</v>
      </c>
      <c r="P22" s="24" t="s">
        <v>158</v>
      </c>
      <c r="Q22" s="34">
        <v>42005</v>
      </c>
    </row>
    <row r="23" spans="1:17" s="35" customFormat="1" ht="60" customHeight="1" x14ac:dyDescent="0.2">
      <c r="A23" s="24">
        <v>551036</v>
      </c>
      <c r="B23" s="22" t="s">
        <v>159</v>
      </c>
      <c r="C23" s="22" t="s">
        <v>160</v>
      </c>
      <c r="D23" s="22" t="s">
        <v>161</v>
      </c>
      <c r="E23" s="23" t="s">
        <v>23</v>
      </c>
      <c r="F23" s="23" t="s">
        <v>23</v>
      </c>
      <c r="G23" s="23" t="s">
        <v>162</v>
      </c>
      <c r="H23" s="33" t="s">
        <v>163</v>
      </c>
      <c r="I23" s="23" t="s">
        <v>164</v>
      </c>
      <c r="J23" s="33">
        <v>60</v>
      </c>
      <c r="K23" s="23" t="s">
        <v>165</v>
      </c>
      <c r="L23" s="23" t="s">
        <v>107</v>
      </c>
      <c r="M23" s="22" t="s">
        <v>107</v>
      </c>
      <c r="N23" s="22" t="s">
        <v>166</v>
      </c>
      <c r="O23" s="22" t="s">
        <v>167</v>
      </c>
      <c r="P23" s="24" t="s">
        <v>168</v>
      </c>
      <c r="Q23" s="34">
        <v>42944</v>
      </c>
    </row>
    <row r="24" spans="1:17" s="35" customFormat="1" ht="60" customHeight="1" x14ac:dyDescent="0.2">
      <c r="A24" s="24">
        <v>300001490</v>
      </c>
      <c r="B24" s="22" t="s">
        <v>131</v>
      </c>
      <c r="C24" s="22" t="s">
        <v>169</v>
      </c>
      <c r="D24" s="23" t="s">
        <v>133</v>
      </c>
      <c r="E24" s="23" t="s">
        <v>170</v>
      </c>
      <c r="F24" s="23" t="s">
        <v>23</v>
      </c>
      <c r="G24" s="23" t="s">
        <v>135</v>
      </c>
      <c r="H24" s="33" t="s">
        <v>136</v>
      </c>
      <c r="I24" s="23" t="s">
        <v>171</v>
      </c>
      <c r="J24" s="33">
        <v>36</v>
      </c>
      <c r="K24" s="23" t="s">
        <v>172</v>
      </c>
      <c r="L24" s="23" t="s">
        <v>55</v>
      </c>
      <c r="M24" s="22" t="s">
        <v>173</v>
      </c>
      <c r="N24" s="22" t="s">
        <v>174</v>
      </c>
      <c r="O24" s="22" t="s">
        <v>58</v>
      </c>
      <c r="P24" s="24" t="s">
        <v>175</v>
      </c>
      <c r="Q24" s="34">
        <v>43692</v>
      </c>
    </row>
    <row r="25" spans="1:17" s="35" customFormat="1" ht="75" customHeight="1" x14ac:dyDescent="0.2">
      <c r="A25" s="24">
        <v>13000989</v>
      </c>
      <c r="B25" s="22" t="s">
        <v>131</v>
      </c>
      <c r="C25" s="22" t="s">
        <v>176</v>
      </c>
      <c r="D25" s="23" t="s">
        <v>133</v>
      </c>
      <c r="E25" s="22" t="s">
        <v>324</v>
      </c>
      <c r="F25" s="23"/>
      <c r="G25" s="23" t="s">
        <v>135</v>
      </c>
      <c r="H25" s="33" t="s">
        <v>136</v>
      </c>
      <c r="I25" s="23" t="s">
        <v>177</v>
      </c>
      <c r="J25" s="33" t="s">
        <v>178</v>
      </c>
      <c r="K25" s="23" t="s">
        <v>179</v>
      </c>
      <c r="L25" s="23" t="s">
        <v>65</v>
      </c>
      <c r="M25" s="23" t="s">
        <v>65</v>
      </c>
      <c r="N25" s="22" t="s">
        <v>180</v>
      </c>
      <c r="O25" s="22" t="s">
        <v>181</v>
      </c>
      <c r="P25" s="24" t="s">
        <v>182</v>
      </c>
      <c r="Q25" s="34">
        <v>43948</v>
      </c>
    </row>
    <row r="26" spans="1:17" s="35" customFormat="1" ht="135" customHeight="1" x14ac:dyDescent="0.2">
      <c r="A26" s="36"/>
      <c r="B26" s="22" t="s">
        <v>183</v>
      </c>
      <c r="C26" s="22" t="s">
        <v>184</v>
      </c>
      <c r="D26" s="23"/>
      <c r="E26" s="23" t="s">
        <v>185</v>
      </c>
      <c r="F26" s="23"/>
      <c r="G26" s="23" t="s">
        <v>27</v>
      </c>
      <c r="H26" s="33" t="s">
        <v>186</v>
      </c>
      <c r="I26" s="23" t="s">
        <v>187</v>
      </c>
      <c r="J26" s="33">
        <v>84</v>
      </c>
      <c r="K26" s="23" t="s">
        <v>188</v>
      </c>
      <c r="L26" s="23" t="s">
        <v>189</v>
      </c>
      <c r="M26" s="22" t="s">
        <v>189</v>
      </c>
      <c r="N26" s="22" t="s">
        <v>190</v>
      </c>
      <c r="O26" s="22" t="s">
        <v>58</v>
      </c>
      <c r="P26" s="24" t="s">
        <v>191</v>
      </c>
      <c r="Q26" s="34">
        <v>43252</v>
      </c>
    </row>
    <row r="27" spans="1:17" s="35" customFormat="1" ht="75" customHeight="1" x14ac:dyDescent="0.2">
      <c r="A27" s="36" t="s">
        <v>192</v>
      </c>
      <c r="B27" s="22" t="s">
        <v>183</v>
      </c>
      <c r="C27" s="22" t="s">
        <v>193</v>
      </c>
      <c r="D27" s="23"/>
      <c r="E27" s="23" t="s">
        <v>185</v>
      </c>
      <c r="F27" s="23"/>
      <c r="G27" s="23" t="s">
        <v>27</v>
      </c>
      <c r="H27" s="33" t="s">
        <v>186</v>
      </c>
      <c r="I27" s="23"/>
      <c r="J27" s="33">
        <v>84</v>
      </c>
      <c r="K27" s="23" t="s">
        <v>194</v>
      </c>
      <c r="L27" s="23" t="s">
        <v>195</v>
      </c>
      <c r="M27" s="22" t="s">
        <v>195</v>
      </c>
      <c r="N27" s="22" t="s">
        <v>196</v>
      </c>
      <c r="O27" s="22" t="s">
        <v>58</v>
      </c>
      <c r="P27" s="24" t="s">
        <v>84</v>
      </c>
      <c r="Q27" s="34">
        <v>43543</v>
      </c>
    </row>
    <row r="28" spans="1:17" s="35" customFormat="1" ht="120" customHeight="1" x14ac:dyDescent="0.2">
      <c r="A28" s="24">
        <v>864977</v>
      </c>
      <c r="B28" s="22" t="s">
        <v>197</v>
      </c>
      <c r="C28" s="22" t="s">
        <v>198</v>
      </c>
      <c r="D28" s="23" t="s">
        <v>199</v>
      </c>
      <c r="E28" s="23"/>
      <c r="F28" s="23"/>
      <c r="G28" s="23" t="s">
        <v>200</v>
      </c>
      <c r="H28" s="33" t="s">
        <v>201</v>
      </c>
      <c r="I28" s="23" t="s">
        <v>202</v>
      </c>
      <c r="J28" s="33">
        <v>36</v>
      </c>
      <c r="K28" s="42" t="s">
        <v>203</v>
      </c>
      <c r="L28" s="23" t="s">
        <v>107</v>
      </c>
      <c r="M28" s="22" t="s">
        <v>204</v>
      </c>
      <c r="N28" s="22" t="s">
        <v>205</v>
      </c>
      <c r="O28" s="22" t="s">
        <v>167</v>
      </c>
      <c r="P28" s="24" t="s">
        <v>206</v>
      </c>
      <c r="Q28" s="34">
        <v>44358</v>
      </c>
    </row>
    <row r="29" spans="1:17" s="35" customFormat="1" ht="75" customHeight="1" x14ac:dyDescent="0.2">
      <c r="A29" s="24">
        <v>84551015</v>
      </c>
      <c r="B29" s="22" t="s">
        <v>207</v>
      </c>
      <c r="C29" s="22" t="s">
        <v>208</v>
      </c>
      <c r="D29" s="23" t="s">
        <v>199</v>
      </c>
      <c r="E29" s="23" t="s">
        <v>23</v>
      </c>
      <c r="F29" s="23" t="s">
        <v>23</v>
      </c>
      <c r="G29" s="23" t="s">
        <v>200</v>
      </c>
      <c r="H29" s="33" t="s">
        <v>201</v>
      </c>
      <c r="I29" s="23" t="s">
        <v>209</v>
      </c>
      <c r="J29" s="33">
        <v>36</v>
      </c>
      <c r="K29" s="23" t="s">
        <v>210</v>
      </c>
      <c r="L29" s="23" t="s">
        <v>107</v>
      </c>
      <c r="M29" s="22" t="s">
        <v>211</v>
      </c>
      <c r="N29" s="22" t="s">
        <v>212</v>
      </c>
      <c r="O29" s="22" t="s">
        <v>167</v>
      </c>
      <c r="P29" s="24" t="s">
        <v>206</v>
      </c>
      <c r="Q29" s="34">
        <v>42005</v>
      </c>
    </row>
    <row r="30" spans="1:17" s="40" customFormat="1" ht="33" customHeight="1" x14ac:dyDescent="0.2">
      <c r="A30" s="24">
        <v>84657255</v>
      </c>
      <c r="B30" s="22" t="s">
        <v>207</v>
      </c>
      <c r="C30" s="24" t="s">
        <v>213</v>
      </c>
      <c r="D30" s="23" t="s">
        <v>199</v>
      </c>
      <c r="E30" s="23" t="s">
        <v>23</v>
      </c>
      <c r="F30" s="23" t="s">
        <v>23</v>
      </c>
      <c r="G30" s="23" t="s">
        <v>200</v>
      </c>
      <c r="H30" s="33" t="s">
        <v>201</v>
      </c>
      <c r="I30" s="23" t="s">
        <v>214</v>
      </c>
      <c r="J30" s="33">
        <v>36</v>
      </c>
      <c r="K30" s="23" t="s">
        <v>210</v>
      </c>
      <c r="L30" s="23" t="s">
        <v>107</v>
      </c>
      <c r="M30" s="22" t="s">
        <v>211</v>
      </c>
      <c r="N30" s="22" t="s">
        <v>212</v>
      </c>
      <c r="O30" s="22" t="s">
        <v>167</v>
      </c>
      <c r="P30" s="24" t="s">
        <v>206</v>
      </c>
      <c r="Q30" s="34">
        <v>42005</v>
      </c>
    </row>
    <row r="31" spans="1:17" s="35" customFormat="1" ht="75" customHeight="1" x14ac:dyDescent="0.2">
      <c r="A31" s="24">
        <v>400003217</v>
      </c>
      <c r="B31" s="22" t="s">
        <v>207</v>
      </c>
      <c r="C31" s="24" t="s">
        <v>215</v>
      </c>
      <c r="D31" s="23" t="s">
        <v>199</v>
      </c>
      <c r="E31" s="23" t="s">
        <v>23</v>
      </c>
      <c r="F31" s="23" t="s">
        <v>23</v>
      </c>
      <c r="G31" s="23" t="s">
        <v>200</v>
      </c>
      <c r="H31" s="33" t="s">
        <v>201</v>
      </c>
      <c r="I31" s="23" t="s">
        <v>216</v>
      </c>
      <c r="J31" s="33">
        <v>36</v>
      </c>
      <c r="K31" s="23" t="s">
        <v>217</v>
      </c>
      <c r="L31" s="23" t="s">
        <v>55</v>
      </c>
      <c r="M31" s="22" t="s">
        <v>173</v>
      </c>
      <c r="N31" s="22" t="s">
        <v>218</v>
      </c>
      <c r="O31" s="22" t="s">
        <v>58</v>
      </c>
      <c r="P31" s="24" t="s">
        <v>219</v>
      </c>
      <c r="Q31" s="34">
        <v>43252</v>
      </c>
    </row>
    <row r="32" spans="1:17" s="35" customFormat="1" ht="228.75" customHeight="1" x14ac:dyDescent="0.2">
      <c r="A32" s="24">
        <v>400002020</v>
      </c>
      <c r="B32" s="22" t="s">
        <v>197</v>
      </c>
      <c r="C32" s="24" t="s">
        <v>220</v>
      </c>
      <c r="D32" s="23" t="s">
        <v>199</v>
      </c>
      <c r="E32" s="23" t="s">
        <v>23</v>
      </c>
      <c r="F32" s="23" t="s">
        <v>23</v>
      </c>
      <c r="G32" s="23" t="s">
        <v>200</v>
      </c>
      <c r="H32" s="33" t="s">
        <v>201</v>
      </c>
      <c r="I32" s="23" t="s">
        <v>221</v>
      </c>
      <c r="J32" s="33">
        <v>36</v>
      </c>
      <c r="K32" s="23" t="s">
        <v>222</v>
      </c>
      <c r="L32" s="23" t="s">
        <v>55</v>
      </c>
      <c r="M32" s="22" t="s">
        <v>173</v>
      </c>
      <c r="N32" s="22" t="s">
        <v>223</v>
      </c>
      <c r="O32" s="22" t="s">
        <v>58</v>
      </c>
      <c r="P32" s="24" t="s">
        <v>224</v>
      </c>
      <c r="Q32" s="34">
        <v>43252</v>
      </c>
    </row>
    <row r="33" spans="1:17" s="35" customFormat="1" ht="212.45" customHeight="1" x14ac:dyDescent="0.2">
      <c r="A33" s="24">
        <v>400002721</v>
      </c>
      <c r="B33" s="22" t="s">
        <v>225</v>
      </c>
      <c r="C33" s="24" t="s">
        <v>226</v>
      </c>
      <c r="D33" s="36" t="s">
        <v>102</v>
      </c>
      <c r="E33" s="23" t="s">
        <v>23</v>
      </c>
      <c r="F33" s="23" t="s">
        <v>23</v>
      </c>
      <c r="G33" s="23" t="s">
        <v>227</v>
      </c>
      <c r="H33" s="33" t="s">
        <v>201</v>
      </c>
      <c r="I33" s="23" t="s">
        <v>228</v>
      </c>
      <c r="J33" s="33">
        <v>36</v>
      </c>
      <c r="K33" s="23" t="s">
        <v>229</v>
      </c>
      <c r="L33" s="23" t="s">
        <v>55</v>
      </c>
      <c r="M33" s="22" t="s">
        <v>173</v>
      </c>
      <c r="N33" s="22" t="s">
        <v>174</v>
      </c>
      <c r="O33" s="22" t="s">
        <v>58</v>
      </c>
      <c r="P33" s="24" t="s">
        <v>230</v>
      </c>
      <c r="Q33" s="34">
        <v>44187</v>
      </c>
    </row>
    <row r="34" spans="1:17" s="35" customFormat="1" ht="75" customHeight="1" x14ac:dyDescent="0.2">
      <c r="A34" s="24">
        <v>400002794</v>
      </c>
      <c r="B34" s="22" t="s">
        <v>231</v>
      </c>
      <c r="C34" s="24" t="s">
        <v>232</v>
      </c>
      <c r="D34" s="36" t="s">
        <v>102</v>
      </c>
      <c r="E34" s="23" t="s">
        <v>23</v>
      </c>
      <c r="F34" s="23" t="s">
        <v>23</v>
      </c>
      <c r="G34" s="23" t="s">
        <v>233</v>
      </c>
      <c r="H34" s="33" t="s">
        <v>201</v>
      </c>
      <c r="I34" s="23" t="s">
        <v>234</v>
      </c>
      <c r="J34" s="33">
        <v>36</v>
      </c>
      <c r="K34" s="23" t="s">
        <v>235</v>
      </c>
      <c r="L34" s="23" t="s">
        <v>55</v>
      </c>
      <c r="M34" s="22" t="s">
        <v>173</v>
      </c>
      <c r="N34" s="22" t="s">
        <v>174</v>
      </c>
      <c r="O34" s="22" t="s">
        <v>58</v>
      </c>
      <c r="P34" s="24" t="s">
        <v>236</v>
      </c>
      <c r="Q34" s="34">
        <v>43252</v>
      </c>
    </row>
    <row r="35" spans="1:17" s="35" customFormat="1" ht="75" customHeight="1" x14ac:dyDescent="0.2">
      <c r="A35" s="24">
        <v>31002354</v>
      </c>
      <c r="B35" s="22" t="s">
        <v>225</v>
      </c>
      <c r="C35" s="24" t="s">
        <v>237</v>
      </c>
      <c r="D35" s="36" t="s">
        <v>102</v>
      </c>
      <c r="E35" s="23" t="s">
        <v>23</v>
      </c>
      <c r="F35" s="23" t="s">
        <v>23</v>
      </c>
      <c r="G35" s="23" t="s">
        <v>227</v>
      </c>
      <c r="H35" s="33" t="s">
        <v>201</v>
      </c>
      <c r="I35" s="23" t="s">
        <v>228</v>
      </c>
      <c r="J35" s="33">
        <v>36</v>
      </c>
      <c r="K35" s="23" t="s">
        <v>238</v>
      </c>
      <c r="L35" s="23" t="s">
        <v>239</v>
      </c>
      <c r="M35" s="22" t="s">
        <v>239</v>
      </c>
      <c r="N35" s="22" t="s">
        <v>240</v>
      </c>
      <c r="O35" s="22" t="s">
        <v>58</v>
      </c>
      <c r="P35" s="24" t="s">
        <v>241</v>
      </c>
      <c r="Q35" s="34">
        <v>43252</v>
      </c>
    </row>
    <row r="36" spans="1:17" s="35" customFormat="1" ht="75" customHeight="1" x14ac:dyDescent="0.2">
      <c r="A36" s="24">
        <v>31002392</v>
      </c>
      <c r="B36" s="22" t="s">
        <v>231</v>
      </c>
      <c r="C36" s="24" t="s">
        <v>242</v>
      </c>
      <c r="D36" s="36" t="s">
        <v>102</v>
      </c>
      <c r="E36" s="23" t="s">
        <v>23</v>
      </c>
      <c r="F36" s="23" t="s">
        <v>23</v>
      </c>
      <c r="G36" s="23" t="s">
        <v>233</v>
      </c>
      <c r="H36" s="33" t="s">
        <v>201</v>
      </c>
      <c r="I36" s="23" t="s">
        <v>234</v>
      </c>
      <c r="J36" s="33">
        <v>24</v>
      </c>
      <c r="K36" s="23" t="s">
        <v>243</v>
      </c>
      <c r="L36" s="23" t="s">
        <v>239</v>
      </c>
      <c r="M36" s="22" t="s">
        <v>239</v>
      </c>
      <c r="N36" s="22" t="s">
        <v>240</v>
      </c>
      <c r="O36" s="22" t="s">
        <v>58</v>
      </c>
      <c r="P36" s="24" t="s">
        <v>244</v>
      </c>
      <c r="Q36" s="34">
        <v>43252</v>
      </c>
    </row>
    <row r="37" spans="1:17" s="35" customFormat="1" ht="75" customHeight="1" x14ac:dyDescent="0.2">
      <c r="A37" s="24">
        <v>80757220</v>
      </c>
      <c r="B37" s="22" t="s">
        <v>245</v>
      </c>
      <c r="C37" s="22" t="s">
        <v>246</v>
      </c>
      <c r="D37" s="23" t="s">
        <v>102</v>
      </c>
      <c r="E37" s="23" t="s">
        <v>23</v>
      </c>
      <c r="F37" s="23" t="s">
        <v>23</v>
      </c>
      <c r="G37" s="23" t="s">
        <v>247</v>
      </c>
      <c r="H37" s="33" t="s">
        <v>201</v>
      </c>
      <c r="I37" s="23" t="s">
        <v>248</v>
      </c>
      <c r="J37" s="33">
        <v>60</v>
      </c>
      <c r="K37" s="23" t="s">
        <v>210</v>
      </c>
      <c r="L37" s="23" t="s">
        <v>107</v>
      </c>
      <c r="M37" s="22" t="s">
        <v>107</v>
      </c>
      <c r="N37" s="22" t="s">
        <v>212</v>
      </c>
      <c r="O37" s="22" t="s">
        <v>167</v>
      </c>
      <c r="P37" s="24" t="s">
        <v>249</v>
      </c>
      <c r="Q37" s="34">
        <v>44187</v>
      </c>
    </row>
    <row r="38" spans="1:17" s="35" customFormat="1" ht="60" customHeight="1" x14ac:dyDescent="0.2">
      <c r="A38" s="36" t="s">
        <v>250</v>
      </c>
      <c r="B38" s="22" t="s">
        <v>251</v>
      </c>
      <c r="C38" s="22" t="s">
        <v>252</v>
      </c>
      <c r="D38" s="23" t="s">
        <v>102</v>
      </c>
      <c r="E38" s="23" t="s">
        <v>23</v>
      </c>
      <c r="F38" s="23" t="s">
        <v>23</v>
      </c>
      <c r="G38" s="23" t="s">
        <v>253</v>
      </c>
      <c r="H38" s="33" t="s">
        <v>254</v>
      </c>
      <c r="I38" s="23" t="s">
        <v>255</v>
      </c>
      <c r="J38" s="33">
        <v>60</v>
      </c>
      <c r="K38" s="23" t="s">
        <v>256</v>
      </c>
      <c r="L38" s="23" t="s">
        <v>257</v>
      </c>
      <c r="M38" s="22" t="s">
        <v>258</v>
      </c>
      <c r="N38" s="22" t="s">
        <v>259</v>
      </c>
      <c r="O38" s="22" t="s">
        <v>141</v>
      </c>
      <c r="P38" s="24" t="s">
        <v>260</v>
      </c>
      <c r="Q38" s="34">
        <v>44109</v>
      </c>
    </row>
    <row r="39" spans="1:17" s="35" customFormat="1" ht="55.35" customHeight="1" x14ac:dyDescent="0.2">
      <c r="A39" s="24">
        <v>82961519</v>
      </c>
      <c r="B39" s="22" t="s">
        <v>251</v>
      </c>
      <c r="C39" s="22" t="s">
        <v>261</v>
      </c>
      <c r="D39" s="23" t="s">
        <v>102</v>
      </c>
      <c r="E39" s="23" t="s">
        <v>23</v>
      </c>
      <c r="F39" s="23" t="s">
        <v>23</v>
      </c>
      <c r="G39" s="23" t="s">
        <v>262</v>
      </c>
      <c r="H39" s="33" t="s">
        <v>263</v>
      </c>
      <c r="I39" s="23" t="s">
        <v>264</v>
      </c>
      <c r="J39" s="33">
        <v>36</v>
      </c>
      <c r="K39" s="23" t="s">
        <v>265</v>
      </c>
      <c r="L39" s="23" t="s">
        <v>107</v>
      </c>
      <c r="M39" s="22" t="s">
        <v>108</v>
      </c>
      <c r="N39" s="22" t="s">
        <v>109</v>
      </c>
      <c r="O39" s="22" t="s">
        <v>110</v>
      </c>
      <c r="P39" s="24" t="s">
        <v>266</v>
      </c>
      <c r="Q39" s="34">
        <v>44144</v>
      </c>
    </row>
    <row r="40" spans="1:17" ht="60" customHeight="1" x14ac:dyDescent="0.25">
      <c r="A40" s="24">
        <v>400003375</v>
      </c>
      <c r="B40" s="22" t="s">
        <v>245</v>
      </c>
      <c r="C40" s="22" t="s">
        <v>267</v>
      </c>
      <c r="D40" s="23" t="s">
        <v>102</v>
      </c>
      <c r="E40" s="23" t="s">
        <v>23</v>
      </c>
      <c r="F40" s="23" t="s">
        <v>23</v>
      </c>
      <c r="G40" s="23" t="s">
        <v>247</v>
      </c>
      <c r="H40" s="33" t="s">
        <v>201</v>
      </c>
      <c r="I40" s="23" t="s">
        <v>268</v>
      </c>
      <c r="J40" s="33">
        <v>36</v>
      </c>
      <c r="K40" s="23" t="s">
        <v>269</v>
      </c>
      <c r="L40" s="23" t="s">
        <v>55</v>
      </c>
      <c r="M40" s="22" t="s">
        <v>173</v>
      </c>
      <c r="N40" s="22" t="s">
        <v>174</v>
      </c>
      <c r="O40" s="22" t="s">
        <v>58</v>
      </c>
      <c r="P40" s="24" t="s">
        <v>270</v>
      </c>
      <c r="Q40" s="34">
        <v>43252</v>
      </c>
    </row>
    <row r="41" spans="1:17" ht="60" customHeight="1" x14ac:dyDescent="0.25">
      <c r="A41" s="24">
        <v>400003375</v>
      </c>
      <c r="B41" s="22" t="s">
        <v>245</v>
      </c>
      <c r="C41" s="22" t="s">
        <v>267</v>
      </c>
      <c r="D41" s="23" t="s">
        <v>102</v>
      </c>
      <c r="E41" s="23" t="s">
        <v>23</v>
      </c>
      <c r="F41" s="23" t="s">
        <v>23</v>
      </c>
      <c r="G41" s="23" t="s">
        <v>247</v>
      </c>
      <c r="H41" s="33" t="s">
        <v>201</v>
      </c>
      <c r="I41" s="23" t="s">
        <v>271</v>
      </c>
      <c r="J41" s="33">
        <v>36</v>
      </c>
      <c r="K41" s="23" t="s">
        <v>269</v>
      </c>
      <c r="L41" s="23" t="s">
        <v>55</v>
      </c>
      <c r="M41" s="22" t="s">
        <v>173</v>
      </c>
      <c r="N41" s="22" t="s">
        <v>174</v>
      </c>
      <c r="O41" s="22" t="s">
        <v>58</v>
      </c>
      <c r="P41" s="24" t="s">
        <v>270</v>
      </c>
      <c r="Q41" s="34">
        <v>43252</v>
      </c>
    </row>
    <row r="42" spans="1:17" ht="30" x14ac:dyDescent="0.25">
      <c r="A42" s="36" t="s">
        <v>52</v>
      </c>
      <c r="B42" s="22" t="s">
        <v>60</v>
      </c>
      <c r="C42" s="22" t="s">
        <v>272</v>
      </c>
      <c r="D42" s="23" t="s">
        <v>22</v>
      </c>
      <c r="E42" s="23" t="s">
        <v>23</v>
      </c>
      <c r="F42" s="23"/>
      <c r="G42" s="23" t="s">
        <v>23</v>
      </c>
      <c r="H42" s="33" t="s">
        <v>23</v>
      </c>
      <c r="I42" s="23" t="s">
        <v>38</v>
      </c>
      <c r="J42" s="33">
        <v>60</v>
      </c>
      <c r="K42" s="23" t="s">
        <v>273</v>
      </c>
      <c r="L42" s="23" t="s">
        <v>40</v>
      </c>
      <c r="M42" s="22" t="s">
        <v>56</v>
      </c>
      <c r="N42" s="22" t="s">
        <v>66</v>
      </c>
      <c r="O42" s="22" t="s">
        <v>58</v>
      </c>
      <c r="P42" s="24" t="s">
        <v>44</v>
      </c>
      <c r="Q42" s="34">
        <v>44522</v>
      </c>
    </row>
    <row r="56" ht="15.75" customHeight="1" x14ac:dyDescent="0.25"/>
    <row r="63" ht="10.5" customHeight="1" x14ac:dyDescent="0.25"/>
  </sheetData>
  <sheetProtection algorithmName="SHA-512" hashValue="rmSYMvM9QhmVxjE21i0tztoWpeCoBPJjLfcCcBCn3VNpCmK4Yz1PzA84hp9SrUdxFZgFylRdvsLtRxPSRVbgHg==" saltValue="1UI+kX9/CtrF8ppD5TaXvA==" spinCount="100000" sheet="1" objects="1" scenarios="1" sort="0" autoFilter="0"/>
  <mergeCells count="3">
    <mergeCell ref="A3:O3"/>
    <mergeCell ref="A4:O4"/>
    <mergeCell ref="A5:O5"/>
  </mergeCells>
  <phoneticPr fontId="12" type="noConversion"/>
  <dataValidations count="2">
    <dataValidation type="list" allowBlank="1" showInputMessage="1" showErrorMessage="1" sqref="L7:L21 L23:L42" xr:uid="{481DBFE7-4B2E-49B8-BF18-B59046DBAB29}">
      <formula1>"N.V.Organon"</formula1>
    </dataValidation>
    <dataValidation type="list" allowBlank="1" showInputMessage="1" showErrorMessage="1" sqref="L22" xr:uid="{E668C397-ABCF-4AE1-A98E-C1B33CC7252F}">
      <formula1>"Pfizer Overseas LLC"</formula1>
    </dataValidation>
  </dataValidations>
  <hyperlinks>
    <hyperlink ref="A4" r:id="rId1" xr:uid="{E839DEA0-FB7D-4349-9DC4-70C699941178}"/>
    <hyperlink ref="A4:O4" r:id="rId2" display="CLICK HERE TO REPORT CORRECTIONS OR OMISSIONS WITH THIS LIST" xr:uid="{64D1A875-A3F9-4C1F-A83B-2DA33D4110FB}"/>
  </hyperlinks>
  <pageMargins left="0.7" right="0.7" top="0.75" bottom="0.75" header="0.3" footer="0.3"/>
  <pageSetup scale="47" fitToHeight="0" orientation="portrait" horizontalDpi="360" verticalDpi="360" r:id="rId3"/>
  <headerFooter>
    <oddFooter>&amp;LUSAID | GHSC ELIGIBLE REPRODUCTIVE HEALTH PRODUCT LIST&amp;RPage &amp;P of &amp;N</oddFooter>
  </headerFooter>
  <tableParts count="1">
    <tablePart r:id="rId4"/>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96B57-18D4-45C2-962B-9BCA5C966770}">
  <dimension ref="A3:G49"/>
  <sheetViews>
    <sheetView workbookViewId="0">
      <selection activeCell="E26" sqref="E26"/>
    </sheetView>
  </sheetViews>
  <sheetFormatPr defaultColWidth="8.875" defaultRowHeight="14.25" x14ac:dyDescent="0.2"/>
  <cols>
    <col min="1" max="1" width="37.375" bestFit="1" customWidth="1"/>
    <col min="2" max="2" width="21.875" style="12" bestFit="1" customWidth="1"/>
    <col min="3" max="3" width="22.375" style="12" bestFit="1" customWidth="1"/>
    <col min="4" max="5" width="11.125" style="12" bestFit="1" customWidth="1"/>
    <col min="6" max="6" width="21.5" style="12" bestFit="1" customWidth="1"/>
    <col min="7" max="7" width="39.125" style="12" bestFit="1" customWidth="1"/>
    <col min="8" max="8" width="79.125" bestFit="1" customWidth="1"/>
    <col min="9" max="9" width="75.375" bestFit="1" customWidth="1"/>
    <col min="10" max="10" width="67.875" bestFit="1" customWidth="1"/>
    <col min="11" max="11" width="10.125" bestFit="1" customWidth="1"/>
    <col min="12" max="12" width="67.625" bestFit="1" customWidth="1"/>
    <col min="13" max="13" width="70.375" bestFit="1" customWidth="1"/>
    <col min="14" max="14" width="17.875" bestFit="1" customWidth="1"/>
    <col min="15" max="15" width="20.625" bestFit="1" customWidth="1"/>
    <col min="16" max="16" width="13" bestFit="1" customWidth="1"/>
    <col min="17" max="17" width="15.625" bestFit="1" customWidth="1"/>
    <col min="18" max="18" width="34.125" bestFit="1" customWidth="1"/>
    <col min="19" max="19" width="36.875" bestFit="1" customWidth="1"/>
    <col min="20" max="20" width="10.125" bestFit="1" customWidth="1"/>
  </cols>
  <sheetData>
    <row r="3" spans="1:7" x14ac:dyDescent="0.2">
      <c r="A3" s="10" t="s">
        <v>274</v>
      </c>
      <c r="B3" s="12" t="s">
        <v>275</v>
      </c>
      <c r="C3"/>
      <c r="D3"/>
      <c r="E3"/>
      <c r="F3"/>
      <c r="G3"/>
    </row>
    <row r="4" spans="1:7" x14ac:dyDescent="0.2">
      <c r="A4" s="11" t="s">
        <v>107</v>
      </c>
      <c r="B4" s="44">
        <v>2</v>
      </c>
      <c r="C4"/>
      <c r="D4"/>
      <c r="E4"/>
      <c r="F4"/>
      <c r="G4"/>
    </row>
    <row r="5" spans="1:7" x14ac:dyDescent="0.2">
      <c r="A5" s="11" t="s">
        <v>108</v>
      </c>
      <c r="B5" s="44">
        <v>2</v>
      </c>
      <c r="C5"/>
      <c r="D5"/>
      <c r="E5"/>
      <c r="F5"/>
      <c r="G5"/>
    </row>
    <row r="6" spans="1:7" x14ac:dyDescent="0.2">
      <c r="A6" s="11" t="s">
        <v>211</v>
      </c>
      <c r="B6" s="44">
        <v>2</v>
      </c>
      <c r="C6"/>
      <c r="D6"/>
      <c r="E6"/>
      <c r="F6"/>
      <c r="G6"/>
    </row>
    <row r="7" spans="1:7" x14ac:dyDescent="0.2">
      <c r="A7" s="11" t="s">
        <v>31</v>
      </c>
      <c r="B7" s="44">
        <v>1</v>
      </c>
      <c r="C7"/>
      <c r="D7"/>
      <c r="E7"/>
      <c r="F7"/>
      <c r="G7"/>
    </row>
    <row r="8" spans="1:7" x14ac:dyDescent="0.2">
      <c r="A8" s="11" t="s">
        <v>71</v>
      </c>
      <c r="B8" s="44">
        <v>1</v>
      </c>
      <c r="C8"/>
      <c r="D8"/>
      <c r="E8"/>
      <c r="F8"/>
      <c r="G8"/>
    </row>
    <row r="9" spans="1:7" x14ac:dyDescent="0.2">
      <c r="A9" s="11" t="s">
        <v>56</v>
      </c>
      <c r="B9" s="44">
        <v>2</v>
      </c>
      <c r="C9"/>
      <c r="D9"/>
      <c r="E9"/>
      <c r="F9"/>
    </row>
    <row r="10" spans="1:7" x14ac:dyDescent="0.2">
      <c r="A10" s="11" t="s">
        <v>65</v>
      </c>
      <c r="B10" s="44">
        <v>1</v>
      </c>
      <c r="C10"/>
      <c r="D10"/>
      <c r="E10"/>
      <c r="F10"/>
    </row>
    <row r="11" spans="1:7" x14ac:dyDescent="0.2">
      <c r="A11" s="11" t="s">
        <v>41</v>
      </c>
      <c r="B11" s="44">
        <v>1</v>
      </c>
      <c r="C11"/>
      <c r="D11"/>
      <c r="E11"/>
      <c r="F11"/>
    </row>
    <row r="12" spans="1:7" x14ac:dyDescent="0.2">
      <c r="A12" s="11" t="s">
        <v>173</v>
      </c>
      <c r="B12" s="44">
        <v>7</v>
      </c>
      <c r="C12"/>
      <c r="D12"/>
      <c r="E12"/>
      <c r="F12"/>
    </row>
    <row r="13" spans="1:7" x14ac:dyDescent="0.2">
      <c r="A13" s="11" t="s">
        <v>127</v>
      </c>
      <c r="B13" s="44">
        <v>1</v>
      </c>
      <c r="C13"/>
      <c r="D13"/>
      <c r="E13"/>
      <c r="F13"/>
    </row>
    <row r="14" spans="1:7" x14ac:dyDescent="0.2">
      <c r="A14" s="11" t="s">
        <v>258</v>
      </c>
      <c r="B14" s="44">
        <v>1</v>
      </c>
      <c r="C14"/>
      <c r="D14"/>
      <c r="E14"/>
      <c r="F14"/>
    </row>
    <row r="15" spans="1:7" x14ac:dyDescent="0.2">
      <c r="A15" s="11" t="s">
        <v>139</v>
      </c>
      <c r="B15" s="44">
        <v>2</v>
      </c>
      <c r="C15"/>
      <c r="D15"/>
    </row>
    <row r="16" spans="1:7" x14ac:dyDescent="0.2">
      <c r="A16" s="11" t="s">
        <v>189</v>
      </c>
      <c r="B16" s="44">
        <v>1</v>
      </c>
      <c r="C16"/>
      <c r="D16"/>
    </row>
    <row r="17" spans="1:4" x14ac:dyDescent="0.2">
      <c r="A17" s="11" t="s">
        <v>148</v>
      </c>
      <c r="B17" s="44">
        <v>1</v>
      </c>
      <c r="C17"/>
      <c r="D17"/>
    </row>
    <row r="18" spans="1:4" x14ac:dyDescent="0.2">
      <c r="A18" s="11" t="s">
        <v>116</v>
      </c>
      <c r="B18" s="44">
        <v>1</v>
      </c>
      <c r="C18"/>
      <c r="D18"/>
    </row>
    <row r="19" spans="1:4" x14ac:dyDescent="0.2">
      <c r="A19" s="11" t="s">
        <v>195</v>
      </c>
      <c r="B19" s="44">
        <v>1</v>
      </c>
    </row>
    <row r="20" spans="1:4" x14ac:dyDescent="0.2">
      <c r="A20" s="11" t="s">
        <v>81</v>
      </c>
      <c r="B20" s="44">
        <v>4</v>
      </c>
    </row>
    <row r="21" spans="1:4" x14ac:dyDescent="0.2">
      <c r="A21" s="11" t="s">
        <v>50</v>
      </c>
      <c r="B21" s="44">
        <v>1</v>
      </c>
    </row>
    <row r="22" spans="1:4" x14ac:dyDescent="0.2">
      <c r="A22" s="11" t="s">
        <v>239</v>
      </c>
      <c r="B22" s="44">
        <v>2</v>
      </c>
    </row>
    <row r="23" spans="1:4" x14ac:dyDescent="0.2">
      <c r="A23" s="11" t="s">
        <v>204</v>
      </c>
      <c r="B23" s="44">
        <v>1</v>
      </c>
    </row>
    <row r="24" spans="1:4" x14ac:dyDescent="0.2">
      <c r="A24" s="11" t="s">
        <v>276</v>
      </c>
      <c r="B24" s="44">
        <v>35</v>
      </c>
    </row>
    <row r="25" spans="1:4" x14ac:dyDescent="0.2">
      <c r="B25"/>
    </row>
    <row r="26" spans="1:4" x14ac:dyDescent="0.2">
      <c r="B26"/>
    </row>
    <row r="27" spans="1:4" x14ac:dyDescent="0.2">
      <c r="B27"/>
    </row>
    <row r="28" spans="1:4" x14ac:dyDescent="0.2">
      <c r="B28"/>
    </row>
    <row r="29" spans="1:4" x14ac:dyDescent="0.2">
      <c r="B29"/>
    </row>
    <row r="30" spans="1:4" x14ac:dyDescent="0.2">
      <c r="B30"/>
    </row>
    <row r="31" spans="1:4" x14ac:dyDescent="0.2">
      <c r="B31"/>
    </row>
    <row r="32" spans="1:4" x14ac:dyDescent="0.2">
      <c r="B32"/>
    </row>
    <row r="33" spans="2:2" x14ac:dyDescent="0.2">
      <c r="B33"/>
    </row>
    <row r="34" spans="2:2" x14ac:dyDescent="0.2">
      <c r="B34"/>
    </row>
    <row r="35" spans="2:2" x14ac:dyDescent="0.2">
      <c r="B35"/>
    </row>
    <row r="36" spans="2:2" x14ac:dyDescent="0.2">
      <c r="B36"/>
    </row>
    <row r="37" spans="2:2" x14ac:dyDescent="0.2">
      <c r="B37"/>
    </row>
    <row r="38" spans="2:2" x14ac:dyDescent="0.2">
      <c r="B38"/>
    </row>
    <row r="39" spans="2:2" x14ac:dyDescent="0.2">
      <c r="B39"/>
    </row>
    <row r="40" spans="2:2" x14ac:dyDescent="0.2">
      <c r="B40"/>
    </row>
    <row r="41" spans="2:2" x14ac:dyDescent="0.2">
      <c r="B41"/>
    </row>
    <row r="42" spans="2:2" x14ac:dyDescent="0.2">
      <c r="B42"/>
    </row>
    <row r="43" spans="2:2" x14ac:dyDescent="0.2">
      <c r="B43"/>
    </row>
    <row r="44" spans="2:2" x14ac:dyDescent="0.2">
      <c r="B44"/>
    </row>
    <row r="45" spans="2:2" x14ac:dyDescent="0.2">
      <c r="B45"/>
    </row>
    <row r="46" spans="2:2" x14ac:dyDescent="0.2">
      <c r="B46"/>
    </row>
    <row r="47" spans="2:2" x14ac:dyDescent="0.2">
      <c r="B47"/>
    </row>
    <row r="48" spans="2:2" x14ac:dyDescent="0.2">
      <c r="B48"/>
    </row>
    <row r="49" spans="2:2" x14ac:dyDescent="0.2">
      <c r="B49"/>
    </row>
  </sheetData>
  <pageMargins left="0.7" right="0.7" top="0.75" bottom="0.75" header="0.3" footer="0.3"/>
  <drawing r:id="rId2"/>
  <extLst>
    <ext xmlns:x15="http://schemas.microsoft.com/office/spreadsheetml/2010/11/main" uri="{7E03D99C-DC04-49d9-9315-930204A7B6E9}">
      <x15:timelineRefs>
        <x15:timelineRef r:id="rId3"/>
      </x15:timelineRef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BE779-7A85-4730-9499-5FB094BA85B5}">
  <dimension ref="A3:E14"/>
  <sheetViews>
    <sheetView topLeftCell="A4" workbookViewId="0">
      <selection activeCell="A10" sqref="A10"/>
    </sheetView>
  </sheetViews>
  <sheetFormatPr defaultColWidth="8.875" defaultRowHeight="14.25" x14ac:dyDescent="0.2"/>
  <cols>
    <col min="1" max="1" width="38.75" bestFit="1" customWidth="1"/>
    <col min="2" max="2" width="16.375" style="12" bestFit="1" customWidth="1"/>
    <col min="3" max="4" width="10.125" style="12" bestFit="1" customWidth="1"/>
    <col min="5" max="5" width="10.25" style="12" bestFit="1" customWidth="1"/>
    <col min="6" max="6" width="14.125" bestFit="1" customWidth="1"/>
    <col min="7" max="7" width="10" bestFit="1" customWidth="1"/>
    <col min="8" max="8" width="9.625" bestFit="1" customWidth="1"/>
    <col min="9" max="9" width="14.625" bestFit="1" customWidth="1"/>
    <col min="10" max="10" width="9.5" bestFit="1" customWidth="1"/>
    <col min="11" max="11" width="10" bestFit="1" customWidth="1"/>
    <col min="12" max="12" width="17.5" bestFit="1" customWidth="1"/>
    <col min="13" max="13" width="10.125" bestFit="1" customWidth="1"/>
    <col min="14" max="14" width="21" bestFit="1" customWidth="1"/>
    <col min="15" max="15" width="7" bestFit="1" customWidth="1"/>
    <col min="16" max="16" width="6.5" bestFit="1" customWidth="1"/>
    <col min="17" max="17" width="10.125" bestFit="1" customWidth="1"/>
  </cols>
  <sheetData>
    <row r="3" spans="1:5" x14ac:dyDescent="0.2">
      <c r="A3" s="10" t="s">
        <v>277</v>
      </c>
      <c r="B3" s="13" t="s">
        <v>278</v>
      </c>
      <c r="D3"/>
      <c r="E3"/>
    </row>
    <row r="4" spans="1:5" x14ac:dyDescent="0.2">
      <c r="A4" s="10" t="s">
        <v>274</v>
      </c>
      <c r="B4" s="12" t="s">
        <v>21</v>
      </c>
      <c r="C4" s="12" t="s">
        <v>276</v>
      </c>
      <c r="D4"/>
      <c r="E4"/>
    </row>
    <row r="5" spans="1:5" x14ac:dyDescent="0.2">
      <c r="A5" s="11" t="s">
        <v>68</v>
      </c>
      <c r="B5" s="44">
        <v>1</v>
      </c>
      <c r="C5" s="44">
        <v>1</v>
      </c>
      <c r="D5"/>
      <c r="E5"/>
    </row>
    <row r="6" spans="1:5" x14ac:dyDescent="0.2">
      <c r="A6" s="11" t="s">
        <v>73</v>
      </c>
      <c r="B6" s="44">
        <v>4</v>
      </c>
      <c r="C6" s="44">
        <v>4</v>
      </c>
      <c r="D6"/>
      <c r="E6"/>
    </row>
    <row r="7" spans="1:5" x14ac:dyDescent="0.2">
      <c r="A7" s="11" t="s">
        <v>20</v>
      </c>
      <c r="B7" s="44">
        <v>5</v>
      </c>
      <c r="C7" s="44">
        <v>5</v>
      </c>
      <c r="D7"/>
      <c r="E7"/>
    </row>
    <row r="8" spans="1:5" x14ac:dyDescent="0.2">
      <c r="A8" s="11" t="s">
        <v>276</v>
      </c>
      <c r="B8" s="44">
        <v>10</v>
      </c>
      <c r="C8" s="44">
        <v>10</v>
      </c>
      <c r="D8"/>
      <c r="E8"/>
    </row>
    <row r="9" spans="1:5" x14ac:dyDescent="0.2">
      <c r="B9"/>
      <c r="C9"/>
      <c r="D9"/>
      <c r="E9"/>
    </row>
    <row r="10" spans="1:5" x14ac:dyDescent="0.2">
      <c r="B10"/>
      <c r="C10"/>
      <c r="D10"/>
      <c r="E10"/>
    </row>
    <row r="11" spans="1:5" x14ac:dyDescent="0.2">
      <c r="B11"/>
      <c r="C11"/>
      <c r="D11"/>
      <c r="E11"/>
    </row>
    <row r="12" spans="1:5" x14ac:dyDescent="0.2">
      <c r="B12"/>
      <c r="C12"/>
      <c r="D12"/>
      <c r="E12"/>
    </row>
    <row r="13" spans="1:5" x14ac:dyDescent="0.2">
      <c r="B13"/>
      <c r="C13"/>
      <c r="D13"/>
      <c r="E13"/>
    </row>
    <row r="14" spans="1:5" x14ac:dyDescent="0.2">
      <c r="B14"/>
      <c r="C14"/>
      <c r="D14"/>
      <c r="E1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8E453-A21C-4C21-8F38-3E604DB42F28}">
  <dimension ref="A3:E65"/>
  <sheetViews>
    <sheetView topLeftCell="A4" workbookViewId="0">
      <selection activeCell="M28" sqref="M28"/>
    </sheetView>
  </sheetViews>
  <sheetFormatPr defaultColWidth="8.875" defaultRowHeight="14.25" x14ac:dyDescent="0.2"/>
  <cols>
    <col min="1" max="1" width="35.5" bestFit="1" customWidth="1"/>
    <col min="2" max="2" width="16.375" style="12" bestFit="1" customWidth="1"/>
    <col min="3" max="4" width="10.125" style="12" bestFit="1" customWidth="1"/>
    <col min="5" max="5" width="10.25" style="12" bestFit="1" customWidth="1"/>
    <col min="6" max="6" width="14.125" bestFit="1" customWidth="1"/>
    <col min="7" max="7" width="10" bestFit="1" customWidth="1"/>
    <col min="8" max="8" width="9.625" bestFit="1" customWidth="1"/>
    <col min="9" max="9" width="14.625" bestFit="1" customWidth="1"/>
    <col min="10" max="10" width="9.5" bestFit="1" customWidth="1"/>
    <col min="11" max="11" width="10" bestFit="1" customWidth="1"/>
    <col min="12" max="12" width="17.5" bestFit="1" customWidth="1"/>
    <col min="13" max="13" width="10.125" bestFit="1" customWidth="1"/>
    <col min="14" max="14" width="21" bestFit="1" customWidth="1"/>
    <col min="15" max="15" width="7" bestFit="1" customWidth="1"/>
    <col min="16" max="16" width="6.5" bestFit="1" customWidth="1"/>
    <col min="17" max="17" width="10.125" bestFit="1" customWidth="1"/>
  </cols>
  <sheetData>
    <row r="3" spans="1:5" x14ac:dyDescent="0.2">
      <c r="A3" s="10" t="s">
        <v>277</v>
      </c>
      <c r="B3" s="13" t="s">
        <v>278</v>
      </c>
      <c r="D3"/>
      <c r="E3"/>
    </row>
    <row r="4" spans="1:5" x14ac:dyDescent="0.2">
      <c r="A4" s="10" t="s">
        <v>274</v>
      </c>
      <c r="B4" t="s">
        <v>21</v>
      </c>
      <c r="C4" t="s">
        <v>276</v>
      </c>
      <c r="D4"/>
      <c r="E4"/>
    </row>
    <row r="5" spans="1:5" x14ac:dyDescent="0.2">
      <c r="A5" s="11" t="s">
        <v>41</v>
      </c>
      <c r="B5" s="44">
        <v>1</v>
      </c>
      <c r="C5" s="44">
        <v>1</v>
      </c>
      <c r="D5"/>
      <c r="E5"/>
    </row>
    <row r="6" spans="1:5" x14ac:dyDescent="0.2">
      <c r="A6" s="11" t="s">
        <v>31</v>
      </c>
      <c r="B6" s="44">
        <v>1</v>
      </c>
      <c r="C6" s="44">
        <v>1</v>
      </c>
      <c r="D6"/>
      <c r="E6"/>
    </row>
    <row r="7" spans="1:5" x14ac:dyDescent="0.2">
      <c r="A7" s="11" t="s">
        <v>50</v>
      </c>
      <c r="B7" s="44">
        <v>1</v>
      </c>
      <c r="C7" s="44">
        <v>1</v>
      </c>
      <c r="D7"/>
      <c r="E7"/>
    </row>
    <row r="8" spans="1:5" x14ac:dyDescent="0.2">
      <c r="A8" s="11" t="s">
        <v>71</v>
      </c>
      <c r="B8" s="44">
        <v>1</v>
      </c>
      <c r="C8" s="44">
        <v>1</v>
      </c>
      <c r="D8"/>
      <c r="E8"/>
    </row>
    <row r="9" spans="1:5" x14ac:dyDescent="0.2">
      <c r="A9" s="11" t="s">
        <v>56</v>
      </c>
      <c r="B9" s="44">
        <v>2</v>
      </c>
      <c r="C9" s="44">
        <v>2</v>
      </c>
      <c r="D9"/>
      <c r="E9"/>
    </row>
    <row r="10" spans="1:5" x14ac:dyDescent="0.2">
      <c r="A10" s="11" t="s">
        <v>81</v>
      </c>
      <c r="B10" s="44">
        <v>4</v>
      </c>
      <c r="C10" s="44">
        <v>4</v>
      </c>
      <c r="D10"/>
      <c r="E10"/>
    </row>
    <row r="11" spans="1:5" x14ac:dyDescent="0.2">
      <c r="A11" s="11" t="s">
        <v>276</v>
      </c>
      <c r="B11" s="44">
        <v>10</v>
      </c>
      <c r="C11" s="44">
        <v>10</v>
      </c>
      <c r="D11"/>
      <c r="E11"/>
    </row>
    <row r="12" spans="1:5" x14ac:dyDescent="0.2">
      <c r="B12"/>
      <c r="C12"/>
      <c r="D12"/>
      <c r="E12"/>
    </row>
    <row r="13" spans="1:5" x14ac:dyDescent="0.2">
      <c r="B13"/>
      <c r="C13"/>
      <c r="D13"/>
      <c r="E13"/>
    </row>
    <row r="14" spans="1:5" x14ac:dyDescent="0.2">
      <c r="B14"/>
      <c r="C14"/>
      <c r="D14"/>
      <c r="E14"/>
    </row>
    <row r="15" spans="1:5" x14ac:dyDescent="0.2">
      <c r="B15"/>
      <c r="C15"/>
      <c r="D15"/>
      <c r="E15"/>
    </row>
    <row r="16" spans="1:5" x14ac:dyDescent="0.2">
      <c r="B16"/>
      <c r="C16"/>
      <c r="D16"/>
      <c r="E16"/>
    </row>
    <row r="17" customFormat="1" x14ac:dyDescent="0.2"/>
    <row r="18" customFormat="1" x14ac:dyDescent="0.2"/>
    <row r="19" customFormat="1" x14ac:dyDescent="0.2"/>
    <row r="20" customFormat="1" x14ac:dyDescent="0.2"/>
    <row r="21" customFormat="1" x14ac:dyDescent="0.2"/>
    <row r="22" customFormat="1" x14ac:dyDescent="0.2"/>
    <row r="23" customFormat="1" x14ac:dyDescent="0.2"/>
    <row r="24" customFormat="1" x14ac:dyDescent="0.2"/>
    <row r="25" customFormat="1" x14ac:dyDescent="0.2"/>
    <row r="26" customFormat="1" x14ac:dyDescent="0.2"/>
    <row r="27" customFormat="1" x14ac:dyDescent="0.2"/>
    <row r="28" customFormat="1" x14ac:dyDescent="0.2"/>
    <row r="29" customFormat="1" x14ac:dyDescent="0.2"/>
    <row r="30" customFormat="1" x14ac:dyDescent="0.2"/>
    <row r="31" customFormat="1" x14ac:dyDescent="0.2"/>
    <row r="32"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EC5EE-36D0-4E73-BA40-22D9AA90D062}">
  <dimension ref="A1:E60"/>
  <sheetViews>
    <sheetView workbookViewId="0">
      <selection activeCell="B4" sqref="B4"/>
    </sheetView>
  </sheetViews>
  <sheetFormatPr defaultColWidth="8.875" defaultRowHeight="14.25" x14ac:dyDescent="0.2"/>
  <cols>
    <col min="1" max="1" width="11.75" bestFit="1" customWidth="1"/>
    <col min="2" max="2" width="2.875" style="12" bestFit="1" customWidth="1"/>
    <col min="3" max="3" width="10.125" style="12" bestFit="1" customWidth="1"/>
    <col min="4" max="4" width="10" style="12" bestFit="1" customWidth="1"/>
    <col min="5" max="5" width="4" style="12" bestFit="1" customWidth="1"/>
    <col min="6" max="6" width="10.125" bestFit="1" customWidth="1"/>
    <col min="7" max="7" width="11.625" bestFit="1" customWidth="1"/>
    <col min="8" max="8" width="13" bestFit="1" customWidth="1"/>
    <col min="9" max="9" width="14.5" bestFit="1" customWidth="1"/>
    <col min="10" max="10" width="12.625" bestFit="1" customWidth="1"/>
    <col min="11" max="11" width="5.125" bestFit="1" customWidth="1"/>
    <col min="12" max="12" width="8.375" bestFit="1" customWidth="1"/>
    <col min="13" max="13" width="10.125" bestFit="1" customWidth="1"/>
    <col min="14" max="14" width="21" bestFit="1" customWidth="1"/>
    <col min="15" max="15" width="7" bestFit="1" customWidth="1"/>
    <col min="16" max="16" width="6.5" bestFit="1" customWidth="1"/>
    <col min="17" max="17" width="10.125" bestFit="1" customWidth="1"/>
  </cols>
  <sheetData>
    <row r="1" spans="1:5" x14ac:dyDescent="0.2">
      <c r="B1"/>
      <c r="C1"/>
    </row>
    <row r="2" spans="1:5" x14ac:dyDescent="0.2">
      <c r="B2"/>
      <c r="C2"/>
    </row>
    <row r="3" spans="1:5" x14ac:dyDescent="0.2">
      <c r="B3"/>
      <c r="C3"/>
    </row>
    <row r="4" spans="1:5" x14ac:dyDescent="0.2">
      <c r="A4" s="10" t="s">
        <v>274</v>
      </c>
      <c r="B4" s="12" t="s">
        <v>279</v>
      </c>
      <c r="C4"/>
      <c r="D4"/>
      <c r="E4"/>
    </row>
    <row r="5" spans="1:5" x14ac:dyDescent="0.2">
      <c r="A5" t="s">
        <v>181</v>
      </c>
      <c r="B5" s="43">
        <v>1</v>
      </c>
      <c r="C5"/>
      <c r="D5"/>
      <c r="E5"/>
    </row>
    <row r="6" spans="1:5" x14ac:dyDescent="0.2">
      <c r="A6" t="s">
        <v>141</v>
      </c>
      <c r="B6" s="43">
        <v>3</v>
      </c>
      <c r="C6"/>
      <c r="D6"/>
      <c r="E6"/>
    </row>
    <row r="7" spans="1:5" x14ac:dyDescent="0.2">
      <c r="A7" t="s">
        <v>43</v>
      </c>
      <c r="B7" s="43">
        <v>3</v>
      </c>
      <c r="C7"/>
      <c r="D7"/>
      <c r="E7"/>
    </row>
    <row r="8" spans="1:5" x14ac:dyDescent="0.2">
      <c r="A8" t="s">
        <v>110</v>
      </c>
      <c r="B8" s="43">
        <v>2</v>
      </c>
      <c r="C8"/>
      <c r="D8"/>
      <c r="E8"/>
    </row>
    <row r="9" spans="1:5" x14ac:dyDescent="0.2">
      <c r="A9" t="s">
        <v>167</v>
      </c>
      <c r="B9" s="43">
        <v>5</v>
      </c>
      <c r="C9"/>
      <c r="D9"/>
      <c r="E9"/>
    </row>
    <row r="10" spans="1:5" x14ac:dyDescent="0.2">
      <c r="A10" t="s">
        <v>58</v>
      </c>
      <c r="B10" s="43">
        <v>17</v>
      </c>
      <c r="C10"/>
      <c r="D10"/>
      <c r="E10"/>
    </row>
    <row r="11" spans="1:5" x14ac:dyDescent="0.2">
      <c r="A11" t="s">
        <v>150</v>
      </c>
      <c r="B11" s="43">
        <v>1</v>
      </c>
      <c r="C11"/>
      <c r="D11"/>
      <c r="E11"/>
    </row>
    <row r="12" spans="1:5" x14ac:dyDescent="0.2">
      <c r="A12" t="s">
        <v>83</v>
      </c>
      <c r="B12" s="43">
        <v>3</v>
      </c>
      <c r="C12"/>
      <c r="D12"/>
      <c r="E12"/>
    </row>
    <row r="13" spans="1:5" x14ac:dyDescent="0.2">
      <c r="A13" t="s">
        <v>33</v>
      </c>
      <c r="B13" s="43">
        <v>1</v>
      </c>
      <c r="C13"/>
      <c r="D13"/>
      <c r="E13"/>
    </row>
    <row r="14" spans="1:5" x14ac:dyDescent="0.2">
      <c r="B14"/>
      <c r="C14"/>
      <c r="D14"/>
      <c r="E14"/>
    </row>
    <row r="15" spans="1:5" x14ac:dyDescent="0.2">
      <c r="B15"/>
      <c r="C15"/>
      <c r="D15"/>
      <c r="E15"/>
    </row>
    <row r="16" spans="1:5" x14ac:dyDescent="0.2">
      <c r="B16"/>
    </row>
    <row r="17" spans="1:2" x14ac:dyDescent="0.2">
      <c r="A17" s="11"/>
      <c r="B17"/>
    </row>
    <row r="18" spans="1:2" x14ac:dyDescent="0.2">
      <c r="A18" s="11"/>
      <c r="B18"/>
    </row>
    <row r="19" spans="1:2" x14ac:dyDescent="0.2">
      <c r="A19" s="11"/>
      <c r="B19"/>
    </row>
    <row r="20" spans="1:2" x14ac:dyDescent="0.2">
      <c r="A20" s="11"/>
      <c r="B20"/>
    </row>
    <row r="21" spans="1:2" x14ac:dyDescent="0.2">
      <c r="A21" s="11"/>
      <c r="B21"/>
    </row>
    <row r="22" spans="1:2" x14ac:dyDescent="0.2">
      <c r="A22" s="11"/>
      <c r="B22"/>
    </row>
    <row r="23" spans="1:2" x14ac:dyDescent="0.2">
      <c r="A23" s="11"/>
      <c r="B23"/>
    </row>
    <row r="24" spans="1:2" x14ac:dyDescent="0.2">
      <c r="A24" s="11"/>
      <c r="B24"/>
    </row>
    <row r="25" spans="1:2" x14ac:dyDescent="0.2">
      <c r="A25" s="11"/>
      <c r="B25"/>
    </row>
    <row r="26" spans="1:2" x14ac:dyDescent="0.2">
      <c r="B26"/>
    </row>
    <row r="27" spans="1:2" x14ac:dyDescent="0.2">
      <c r="B27"/>
    </row>
    <row r="28" spans="1:2" x14ac:dyDescent="0.2">
      <c r="B28"/>
    </row>
    <row r="29" spans="1:2" x14ac:dyDescent="0.2">
      <c r="B29"/>
    </row>
    <row r="30" spans="1:2" x14ac:dyDescent="0.2">
      <c r="B30"/>
    </row>
    <row r="31" spans="1:2" x14ac:dyDescent="0.2">
      <c r="B31"/>
    </row>
    <row r="32" spans="1:2" x14ac:dyDescent="0.2">
      <c r="B32"/>
    </row>
    <row r="33" spans="1:2" x14ac:dyDescent="0.2">
      <c r="B33"/>
    </row>
    <row r="34" spans="1:2" x14ac:dyDescent="0.2">
      <c r="B34"/>
    </row>
    <row r="41" spans="1:2" x14ac:dyDescent="0.2">
      <c r="A41" s="14"/>
      <c r="B41"/>
    </row>
    <row r="42" spans="1:2" x14ac:dyDescent="0.2">
      <c r="A42" s="14"/>
      <c r="B42"/>
    </row>
    <row r="43" spans="1:2" x14ac:dyDescent="0.2">
      <c r="A43" s="14"/>
      <c r="B43"/>
    </row>
    <row r="44" spans="1:2" x14ac:dyDescent="0.2">
      <c r="A44" s="14"/>
      <c r="B44"/>
    </row>
    <row r="45" spans="1:2" x14ac:dyDescent="0.2">
      <c r="A45" s="14"/>
      <c r="B45"/>
    </row>
    <row r="46" spans="1:2" x14ac:dyDescent="0.2">
      <c r="A46" s="14"/>
      <c r="B46"/>
    </row>
    <row r="47" spans="1:2" x14ac:dyDescent="0.2">
      <c r="A47" s="14"/>
      <c r="B47"/>
    </row>
    <row r="48" spans="1:2" x14ac:dyDescent="0.2">
      <c r="A48" s="14"/>
      <c r="B48"/>
    </row>
    <row r="49" spans="1:2" x14ac:dyDescent="0.2">
      <c r="A49" s="14"/>
      <c r="B49"/>
    </row>
    <row r="50" spans="1:2" x14ac:dyDescent="0.2">
      <c r="A50" s="14"/>
      <c r="B50"/>
    </row>
    <row r="51" spans="1:2" x14ac:dyDescent="0.2">
      <c r="A51" s="14"/>
      <c r="B51"/>
    </row>
    <row r="52" spans="1:2" x14ac:dyDescent="0.2">
      <c r="A52" s="14"/>
      <c r="B52"/>
    </row>
    <row r="53" spans="1:2" x14ac:dyDescent="0.2">
      <c r="A53" s="14"/>
      <c r="B53"/>
    </row>
    <row r="54" spans="1:2" x14ac:dyDescent="0.2">
      <c r="A54" s="14"/>
      <c r="B54"/>
    </row>
    <row r="55" spans="1:2" x14ac:dyDescent="0.2">
      <c r="A55" s="14"/>
      <c r="B55"/>
    </row>
    <row r="56" spans="1:2" x14ac:dyDescent="0.2">
      <c r="A56" s="14"/>
      <c r="B56"/>
    </row>
    <row r="57" spans="1:2" x14ac:dyDescent="0.2">
      <c r="A57" s="14"/>
      <c r="B57"/>
    </row>
    <row r="58" spans="1:2" x14ac:dyDescent="0.2">
      <c r="A58" s="14"/>
      <c r="B58"/>
    </row>
    <row r="59" spans="1:2" x14ac:dyDescent="0.2">
      <c r="A59" s="14"/>
      <c r="B59"/>
    </row>
    <row r="60" spans="1:2" x14ac:dyDescent="0.2">
      <c r="A60" s="14"/>
      <c r="B6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A0F58-6CA5-485E-AB8B-D5CFC189ECD5}">
  <dimension ref="A3:G27"/>
  <sheetViews>
    <sheetView workbookViewId="0">
      <selection activeCell="A9" sqref="A9"/>
    </sheetView>
  </sheetViews>
  <sheetFormatPr defaultColWidth="8.875" defaultRowHeight="14.25" x14ac:dyDescent="0.2"/>
  <cols>
    <col min="1" max="1" width="38.75" bestFit="1" customWidth="1"/>
    <col min="2" max="2" width="16.375" style="12" bestFit="1" customWidth="1"/>
    <col min="3" max="4" width="10.125" style="12" bestFit="1" customWidth="1"/>
    <col min="5" max="5" width="10.25" style="12" bestFit="1" customWidth="1"/>
    <col min="6" max="6" width="10.125" style="12" bestFit="1" customWidth="1"/>
    <col min="7" max="7" width="65.875" style="12" bestFit="1" customWidth="1"/>
    <col min="8" max="8" width="16.125" bestFit="1" customWidth="1"/>
    <col min="9" max="9" width="11.125" bestFit="1" customWidth="1"/>
    <col min="10" max="10" width="32.375" bestFit="1" customWidth="1"/>
    <col min="11" max="11" width="10.125" bestFit="1" customWidth="1"/>
    <col min="12" max="12" width="67.625" bestFit="1" customWidth="1"/>
    <col min="13" max="13" width="70.375" bestFit="1" customWidth="1"/>
    <col min="14" max="14" width="17.875" bestFit="1" customWidth="1"/>
    <col min="15" max="15" width="20.625" bestFit="1" customWidth="1"/>
    <col min="16" max="16" width="13" bestFit="1" customWidth="1"/>
    <col min="17" max="17" width="15.625" bestFit="1" customWidth="1"/>
    <col min="18" max="18" width="34.125" bestFit="1" customWidth="1"/>
    <col min="19" max="19" width="36.875" bestFit="1" customWidth="1"/>
    <col min="20" max="20" width="10.125" bestFit="1" customWidth="1"/>
  </cols>
  <sheetData>
    <row r="3" spans="1:7" x14ac:dyDescent="0.2">
      <c r="A3" s="10" t="s">
        <v>277</v>
      </c>
      <c r="B3" s="13" t="s">
        <v>278</v>
      </c>
      <c r="D3"/>
      <c r="E3"/>
      <c r="F3"/>
      <c r="G3"/>
    </row>
    <row r="4" spans="1:7" x14ac:dyDescent="0.2">
      <c r="A4" s="10" t="s">
        <v>274</v>
      </c>
      <c r="B4" s="12" t="s">
        <v>21</v>
      </c>
      <c r="C4" s="12" t="s">
        <v>276</v>
      </c>
      <c r="D4"/>
      <c r="E4"/>
      <c r="F4"/>
      <c r="G4"/>
    </row>
    <row r="5" spans="1:7" x14ac:dyDescent="0.2">
      <c r="A5" s="11" t="s">
        <v>73</v>
      </c>
      <c r="B5" s="44">
        <v>4</v>
      </c>
      <c r="C5" s="44">
        <v>4</v>
      </c>
      <c r="D5"/>
      <c r="E5"/>
      <c r="F5"/>
      <c r="G5"/>
    </row>
    <row r="6" spans="1:7" x14ac:dyDescent="0.2">
      <c r="A6" s="11" t="s">
        <v>68</v>
      </c>
      <c r="B6" s="44">
        <v>1</v>
      </c>
      <c r="C6" s="44">
        <v>1</v>
      </c>
      <c r="D6"/>
      <c r="E6"/>
      <c r="F6"/>
      <c r="G6"/>
    </row>
    <row r="7" spans="1:7" x14ac:dyDescent="0.2">
      <c r="A7" s="11" t="s">
        <v>20</v>
      </c>
      <c r="B7" s="44">
        <v>5</v>
      </c>
      <c r="C7" s="44">
        <v>5</v>
      </c>
      <c r="D7"/>
      <c r="E7"/>
      <c r="F7"/>
      <c r="G7"/>
    </row>
    <row r="8" spans="1:7" x14ac:dyDescent="0.2">
      <c r="A8" s="11" t="s">
        <v>276</v>
      </c>
      <c r="B8" s="44">
        <v>10</v>
      </c>
      <c r="C8" s="44">
        <v>10</v>
      </c>
      <c r="D8"/>
      <c r="E8"/>
      <c r="F8"/>
      <c r="G8"/>
    </row>
    <row r="9" spans="1:7" x14ac:dyDescent="0.2">
      <c r="B9"/>
      <c r="C9"/>
      <c r="D9"/>
      <c r="E9"/>
      <c r="F9"/>
    </row>
    <row r="10" spans="1:7" x14ac:dyDescent="0.2">
      <c r="B10"/>
      <c r="C10"/>
      <c r="D10"/>
      <c r="E10"/>
      <c r="F10"/>
    </row>
    <row r="11" spans="1:7" x14ac:dyDescent="0.2">
      <c r="B11"/>
      <c r="C11"/>
      <c r="D11"/>
      <c r="E11"/>
      <c r="F11"/>
    </row>
    <row r="12" spans="1:7" x14ac:dyDescent="0.2">
      <c r="B12"/>
      <c r="C12"/>
      <c r="D12"/>
      <c r="E12"/>
      <c r="F12"/>
    </row>
    <row r="13" spans="1:7" x14ac:dyDescent="0.2">
      <c r="B13"/>
      <c r="C13"/>
      <c r="D13"/>
      <c r="E13"/>
      <c r="F13"/>
    </row>
    <row r="14" spans="1:7" x14ac:dyDescent="0.2">
      <c r="B14"/>
      <c r="C14"/>
      <c r="D14"/>
      <c r="E14"/>
      <c r="F14"/>
    </row>
    <row r="15" spans="1:7" x14ac:dyDescent="0.2">
      <c r="B15"/>
    </row>
    <row r="16" spans="1:7" x14ac:dyDescent="0.2">
      <c r="B16"/>
    </row>
    <row r="17" spans="2:2" x14ac:dyDescent="0.2">
      <c r="B17"/>
    </row>
    <row r="18" spans="2:2" x14ac:dyDescent="0.2">
      <c r="B18"/>
    </row>
    <row r="19" spans="2:2" x14ac:dyDescent="0.2">
      <c r="B19"/>
    </row>
    <row r="20" spans="2:2" x14ac:dyDescent="0.2">
      <c r="B20"/>
    </row>
    <row r="21" spans="2:2" x14ac:dyDescent="0.2">
      <c r="B21"/>
    </row>
    <row r="22" spans="2:2" x14ac:dyDescent="0.2">
      <c r="B22"/>
    </row>
    <row r="23" spans="2:2" x14ac:dyDescent="0.2">
      <c r="B23"/>
    </row>
    <row r="24" spans="2:2" x14ac:dyDescent="0.2">
      <c r="B24"/>
    </row>
    <row r="25" spans="2:2" x14ac:dyDescent="0.2">
      <c r="B25"/>
    </row>
    <row r="26" spans="2:2" x14ac:dyDescent="0.2">
      <c r="B26"/>
    </row>
    <row r="27" spans="2:2" x14ac:dyDescent="0.2">
      <c r="B27"/>
    </row>
  </sheetData>
  <pageMargins left="0.7" right="0.7" top="0.75" bottom="0.75" header="0.3" footer="0.3"/>
  <drawing r:id="rId2"/>
  <extLst>
    <ext xmlns:x15="http://schemas.microsoft.com/office/spreadsheetml/2010/11/main" uri="{7E03D99C-DC04-49d9-9315-930204A7B6E9}">
      <x15:timelineRefs>
        <x15:timelineRef r:id="rId3"/>
      </x15:timelineRef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C0460-C01F-4F78-AB65-D5766E8A98F3}">
  <dimension ref="A1:E7"/>
  <sheetViews>
    <sheetView workbookViewId="0">
      <selection activeCell="E17" sqref="E17"/>
    </sheetView>
  </sheetViews>
  <sheetFormatPr defaultColWidth="8.875" defaultRowHeight="14.25" x14ac:dyDescent="0.2"/>
  <cols>
    <col min="1" max="1" width="12.5" bestFit="1" customWidth="1"/>
    <col min="2" max="2" width="11.125" bestFit="1" customWidth="1"/>
    <col min="3" max="3" width="6.875" bestFit="1" customWidth="1"/>
    <col min="4" max="4" width="15.125" bestFit="1" customWidth="1"/>
    <col min="5" max="5" width="28.5" bestFit="1" customWidth="1"/>
    <col min="6" max="6" width="8.125" bestFit="1" customWidth="1"/>
    <col min="7" max="7" width="22.875" bestFit="1" customWidth="1"/>
    <col min="8" max="8" width="19.5" bestFit="1" customWidth="1"/>
    <col min="9" max="9" width="11.875" bestFit="1" customWidth="1"/>
    <col min="10" max="10" width="27.625" bestFit="1" customWidth="1"/>
    <col min="11" max="11" width="20.375" bestFit="1" customWidth="1"/>
    <col min="12" max="12" width="20.625" bestFit="1" customWidth="1"/>
    <col min="13" max="13" width="33" bestFit="1" customWidth="1"/>
    <col min="14" max="14" width="21" bestFit="1" customWidth="1"/>
    <col min="15" max="15" width="7" bestFit="1" customWidth="1"/>
    <col min="16" max="16" width="6.5" bestFit="1" customWidth="1"/>
    <col min="17" max="17" width="10.125" bestFit="1" customWidth="1"/>
  </cols>
  <sheetData>
    <row r="1" spans="1:5" x14ac:dyDescent="0.2">
      <c r="E1" s="15"/>
    </row>
    <row r="3" spans="1:5" x14ac:dyDescent="0.2">
      <c r="A3" s="10" t="s">
        <v>274</v>
      </c>
      <c r="B3" t="s">
        <v>277</v>
      </c>
      <c r="C3" t="s">
        <v>280</v>
      </c>
      <c r="E3" s="15"/>
    </row>
    <row r="4" spans="1:5" ht="42.75" x14ac:dyDescent="0.2">
      <c r="A4" s="11" t="s">
        <v>19</v>
      </c>
      <c r="B4" s="43">
        <v>10</v>
      </c>
      <c r="C4" s="16">
        <v>0.27777777777777779</v>
      </c>
      <c r="E4" s="15" t="str">
        <f>A4&amp;CHAR(10)&amp;TEXT(GETPIVOTDATA("Count of TE#",$A$3,"Product Type",A4),"#")&amp;CHAR(10)&amp;TEXT(GETPIVOTDATA("Percent",$A$3,"Product Type",A4),"#%")</f>
        <v>Medical Device
10
28%</v>
      </c>
    </row>
    <row r="5" spans="1:5" ht="42.75" x14ac:dyDescent="0.2">
      <c r="A5" s="11" t="s">
        <v>72</v>
      </c>
      <c r="B5" s="43">
        <v>4</v>
      </c>
      <c r="C5" s="16">
        <v>0.1111111111111111</v>
      </c>
      <c r="E5" s="15" t="str">
        <f>A5&amp;CHAR(10)&amp;TEXT(GETPIVOTDATA("Count of TE#",$A$3,"Product Type",A5),"#")&amp;CHAR(10)&amp;TEXT(GETPIVOTDATA("Percent",$A$3,"Product Type",A5),"#%")</f>
        <v>Medical Kit
4
11%</v>
      </c>
    </row>
    <row r="6" spans="1:5" ht="42.75" x14ac:dyDescent="0.2">
      <c r="A6" s="11" t="s">
        <v>67</v>
      </c>
      <c r="B6" s="17">
        <v>1</v>
      </c>
      <c r="C6" s="16">
        <v>2.7777777777777776E-2</v>
      </c>
      <c r="E6" s="15" t="str">
        <f t="shared" ref="E6:E7" si="0">A6&amp;CHAR(10)&amp;TEXT(GETPIVOTDATA("Count of TE#",$A$3,"Product Type",A6),"#")&amp;CHAR(10)&amp;TEXT(GETPIVOTDATA("Percent",$A$3,"Product Type",A6),"#%")</f>
        <v>Other
1
3%</v>
      </c>
    </row>
    <row r="7" spans="1:5" ht="42.75" x14ac:dyDescent="0.2">
      <c r="A7" s="11" t="s">
        <v>99</v>
      </c>
      <c r="B7" s="43">
        <v>21</v>
      </c>
      <c r="C7" s="16">
        <v>0.58333333333333337</v>
      </c>
      <c r="E7" s="15" t="str">
        <f t="shared" si="0"/>
        <v>Pharmaceutical
21
58%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H19"/>
  <sheetViews>
    <sheetView topLeftCell="A2" workbookViewId="0">
      <selection activeCell="C21" sqref="C21"/>
    </sheetView>
  </sheetViews>
  <sheetFormatPr defaultColWidth="9" defaultRowHeight="14.25" x14ac:dyDescent="0.2"/>
  <cols>
    <col min="1" max="1" width="9" style="1"/>
    <col min="2" max="2" width="14.875" style="1" customWidth="1"/>
    <col min="3" max="3" width="22" style="1" customWidth="1"/>
    <col min="4" max="4" width="29.375" style="1" customWidth="1"/>
    <col min="5" max="5" width="18.625" style="1" customWidth="1"/>
    <col min="6" max="6" width="9" style="1"/>
    <col min="7" max="7" width="43.375" style="1" customWidth="1"/>
    <col min="8" max="8" width="31.375" style="1" customWidth="1"/>
    <col min="9" max="16384" width="9" style="1"/>
  </cols>
  <sheetData>
    <row r="3" spans="2:8" ht="89.25" customHeight="1" thickBot="1" x14ac:dyDescent="0.25">
      <c r="B3" s="4" t="s">
        <v>281</v>
      </c>
      <c r="G3" s="4" t="s">
        <v>282</v>
      </c>
    </row>
    <row r="4" spans="2:8" ht="44.25" customHeight="1" thickBot="1" x14ac:dyDescent="0.25">
      <c r="B4" s="50" t="s">
        <v>283</v>
      </c>
      <c r="C4" s="50" t="s">
        <v>284</v>
      </c>
      <c r="D4" s="2" t="s">
        <v>285</v>
      </c>
      <c r="E4" s="50" t="s">
        <v>286</v>
      </c>
      <c r="G4" s="5" t="s">
        <v>287</v>
      </c>
      <c r="H4" s="6" t="s">
        <v>288</v>
      </c>
    </row>
    <row r="5" spans="2:8" ht="24.95" customHeight="1" thickBot="1" x14ac:dyDescent="0.25">
      <c r="B5" s="51"/>
      <c r="C5" s="51"/>
      <c r="D5" s="8" t="s">
        <v>289</v>
      </c>
      <c r="E5" s="51"/>
      <c r="G5" s="7" t="s">
        <v>290</v>
      </c>
      <c r="H5" s="48" t="s">
        <v>291</v>
      </c>
    </row>
    <row r="6" spans="2:8" ht="24.95" customHeight="1" thickBot="1" x14ac:dyDescent="0.25">
      <c r="B6" s="41" t="s">
        <v>292</v>
      </c>
      <c r="C6" s="3" t="s">
        <v>293</v>
      </c>
      <c r="D6" s="3" t="s">
        <v>294</v>
      </c>
      <c r="E6" s="3" t="s">
        <v>295</v>
      </c>
      <c r="G6" s="41" t="s">
        <v>296</v>
      </c>
      <c r="H6" s="49"/>
    </row>
    <row r="7" spans="2:8" ht="24.95" customHeight="1" thickBot="1" x14ac:dyDescent="0.25">
      <c r="B7" s="41" t="s">
        <v>297</v>
      </c>
      <c r="C7" s="3" t="s">
        <v>298</v>
      </c>
      <c r="D7" s="3" t="s">
        <v>299</v>
      </c>
      <c r="E7" s="3" t="s">
        <v>300</v>
      </c>
      <c r="G7" s="7" t="s">
        <v>290</v>
      </c>
      <c r="H7" s="48" t="s">
        <v>291</v>
      </c>
    </row>
    <row r="8" spans="2:8" ht="24.95" customHeight="1" thickBot="1" x14ac:dyDescent="0.25">
      <c r="B8" s="41" t="s">
        <v>301</v>
      </c>
      <c r="C8" s="3" t="s">
        <v>302</v>
      </c>
      <c r="D8" s="3" t="s">
        <v>303</v>
      </c>
      <c r="E8" s="3" t="s">
        <v>304</v>
      </c>
      <c r="G8" s="41" t="s">
        <v>305</v>
      </c>
      <c r="H8" s="49"/>
    </row>
    <row r="9" spans="2:8" ht="24.95" customHeight="1" thickBot="1" x14ac:dyDescent="0.25">
      <c r="B9" s="41" t="s">
        <v>306</v>
      </c>
      <c r="C9" s="3" t="s">
        <v>307</v>
      </c>
      <c r="D9" s="3" t="s">
        <v>308</v>
      </c>
      <c r="E9" s="3" t="s">
        <v>309</v>
      </c>
      <c r="G9" s="7" t="s">
        <v>310</v>
      </c>
      <c r="H9" s="48" t="s">
        <v>311</v>
      </c>
    </row>
    <row r="10" spans="2:8" ht="24.95" customHeight="1" thickBot="1" x14ac:dyDescent="0.25">
      <c r="B10" s="41" t="s">
        <v>312</v>
      </c>
      <c r="C10" s="3" t="s">
        <v>313</v>
      </c>
      <c r="D10" s="3" t="s">
        <v>314</v>
      </c>
      <c r="E10" s="3" t="s">
        <v>315</v>
      </c>
      <c r="G10" s="41" t="s">
        <v>296</v>
      </c>
      <c r="H10" s="49"/>
    </row>
    <row r="11" spans="2:8" ht="24.95" customHeight="1" x14ac:dyDescent="0.2">
      <c r="G11" s="7" t="s">
        <v>316</v>
      </c>
      <c r="H11" s="48" t="s">
        <v>311</v>
      </c>
    </row>
    <row r="12" spans="2:8" ht="24.95" customHeight="1" thickBot="1" x14ac:dyDescent="0.25">
      <c r="G12" s="41" t="s">
        <v>296</v>
      </c>
      <c r="H12" s="49"/>
    </row>
    <row r="13" spans="2:8" ht="24.95" customHeight="1" thickBot="1" x14ac:dyDescent="0.25">
      <c r="G13" s="41" t="s">
        <v>317</v>
      </c>
      <c r="H13" s="3" t="s">
        <v>318</v>
      </c>
    </row>
    <row r="14" spans="2:8" ht="24.95" customHeight="1" thickBot="1" x14ac:dyDescent="0.25">
      <c r="G14" s="41" t="s">
        <v>319</v>
      </c>
      <c r="H14" s="3" t="s">
        <v>320</v>
      </c>
    </row>
    <row r="18" spans="2:2" x14ac:dyDescent="0.2">
      <c r="B18" s="9" t="s">
        <v>321</v>
      </c>
    </row>
    <row r="19" spans="2:2" x14ac:dyDescent="0.2">
      <c r="B19" s="1" t="s">
        <v>322</v>
      </c>
    </row>
  </sheetData>
  <mergeCells count="7">
    <mergeCell ref="H5:H6"/>
    <mergeCell ref="H7:H8"/>
    <mergeCell ref="H9:H10"/>
    <mergeCell ref="H11:H12"/>
    <mergeCell ref="B4:B5"/>
    <mergeCell ref="C4:C5"/>
    <mergeCell ref="E4:E5"/>
  </mergeCells>
  <hyperlinks>
    <hyperlink ref="B18" r:id="rId1" xr:uid="{00000000-0004-0000-03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f28f7ba6-a355-48b9-b7df-be7f964397d9">
      <UserInfo>
        <DisplayName>Adrian Barojas</DisplayName>
        <AccountId>26</AccountId>
        <AccountType/>
      </UserInfo>
      <UserInfo>
        <DisplayName>Steve Sortijas</DisplayName>
        <AccountId>96</AccountId>
        <AccountType/>
      </UserInfo>
      <UserInfo>
        <DisplayName>Chryste Best</DisplayName>
        <AccountId>29</AccountId>
        <AccountType/>
      </UserInfo>
      <UserInfo>
        <DisplayName>Steven Hamel</DisplayName>
        <AccountId>78</AccountId>
        <AccountType/>
      </UserInfo>
      <UserInfo>
        <DisplayName>Jeffery Tremelling</DisplayName>
        <AccountId>25</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8CA7BA9DDECA04181A1BDDEA3F681C4" ma:contentTypeVersion="4" ma:contentTypeDescription="Create a new document." ma:contentTypeScope="" ma:versionID="0d6d8bb7a6aefb3812d8245515f9e7fc">
  <xsd:schema xmlns:xsd="http://www.w3.org/2001/XMLSchema" xmlns:xs="http://www.w3.org/2001/XMLSchema" xmlns:p="http://schemas.microsoft.com/office/2006/metadata/properties" xmlns:ns2="24879866-3892-4add-9372-0b3ceeab9e68" xmlns:ns3="f28f7ba6-a355-48b9-b7df-be7f964397d9" targetNamespace="http://schemas.microsoft.com/office/2006/metadata/properties" ma:root="true" ma:fieldsID="f830ce486140e2415b4667be03979f1d" ns2:_="" ns3:_="">
    <xsd:import namespace="24879866-3892-4add-9372-0b3ceeab9e68"/>
    <xsd:import namespace="f28f7ba6-a355-48b9-b7df-be7f964397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879866-3892-4add-9372-0b3ceeab9e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28f7ba6-a355-48b9-b7df-be7f964397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5AE112-EB88-4866-82AA-FBAC415B1043}">
  <ds:schemaRefs>
    <ds:schemaRef ds:uri="http://schemas.microsoft.com/sharepoint/v3/contenttype/forms"/>
  </ds:schemaRefs>
</ds:datastoreItem>
</file>

<file path=customXml/itemProps2.xml><?xml version="1.0" encoding="utf-8"?>
<ds:datastoreItem xmlns:ds="http://schemas.openxmlformats.org/officeDocument/2006/customXml" ds:itemID="{9B5ED9B2-D8CD-4E1D-8F0F-FD3980A529C9}">
  <ds:schemaRefs>
    <ds:schemaRef ds:uri="f28f7ba6-a355-48b9-b7df-be7f964397d9"/>
    <ds:schemaRef ds:uri="http://schemas.openxmlformats.org/package/2006/metadata/core-properties"/>
    <ds:schemaRef ds:uri="http://schemas.microsoft.com/office/2006/documentManagement/types"/>
    <ds:schemaRef ds:uri="24879866-3892-4add-9372-0b3ceeab9e68"/>
    <ds:schemaRef ds:uri="http://schemas.microsoft.com/office/2006/metadata/properties"/>
    <ds:schemaRef ds:uri="http://purl.org/dc/terms/"/>
    <ds:schemaRef ds:uri="http://purl.org/dc/elements/1.1/"/>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BB9CA190-6BB2-4601-8617-07DA12A40B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879866-3892-4add-9372-0b3ceeab9e68"/>
    <ds:schemaRef ds:uri="f28f7ba6-a355-48b9-b7df-be7f964397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Reproductive Health List</vt:lpstr>
      <vt:lpstr>TOTALSPIVOT</vt:lpstr>
      <vt:lpstr>RISKBY CLASSSPIVOT</vt:lpstr>
      <vt:lpstr>RISKBYMANUFPIVOT</vt:lpstr>
      <vt:lpstr>MAPPIVOT</vt:lpstr>
      <vt:lpstr>TOTALPIVOT</vt:lpstr>
      <vt:lpstr>TYPEPIVOT</vt:lpstr>
      <vt:lpstr>Climatic Zone Definition</vt:lpstr>
      <vt:lpstr>'Reproductive Health List'!Print_Area</vt:lpstr>
      <vt:lpstr>'Reproductive Health List'!Print_Titles</vt:lpstr>
    </vt:vector>
  </TitlesOfParts>
  <Manager/>
  <Company>FHI 360</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GHSC Eligible Reproductive Health List</dc:title>
  <dc:subject/>
  <dc:creator>Aida Cancel</dc:creator>
  <cp:keywords/>
  <dc:description/>
  <cp:lastModifiedBy>Hien Dinh</cp:lastModifiedBy>
  <cp:revision/>
  <dcterms:created xsi:type="dcterms:W3CDTF">2015-10-28T13:40:47Z</dcterms:created>
  <dcterms:modified xsi:type="dcterms:W3CDTF">2022-01-06T21:18:45Z</dcterms:modified>
  <cp:category>PRH</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0x01010098CA7BA9DDECA04181A1BDDEA3F681C4</vt:lpwstr>
  </property>
  <property fmtid="{D5CDD505-2E9C-101B-9397-08002B2CF9AE}" pid="3" name="_AdHocReviewCycleID">
    <vt:i4>1834551821</vt:i4>
  </property>
  <property fmtid="{D5CDD505-2E9C-101B-9397-08002B2CF9AE}" pid="4" name="_NewReviewCycle">
    <vt:lpwstr/>
  </property>
  <property fmtid="{D5CDD505-2E9C-101B-9397-08002B2CF9AE}" pid="5" name="_EmailSubject">
    <vt:lpwstr>Approved Vendor List</vt:lpwstr>
  </property>
  <property fmtid="{D5CDD505-2E9C-101B-9397-08002B2CF9AE}" pid="6" name="_AuthorEmail">
    <vt:lpwstr>HDinh@fhi360.org</vt:lpwstr>
  </property>
  <property fmtid="{D5CDD505-2E9C-101B-9397-08002B2CF9AE}" pid="7" name="_AuthorEmailDisplayName">
    <vt:lpwstr>Hien Dinh</vt:lpwstr>
  </property>
  <property fmtid="{D5CDD505-2E9C-101B-9397-08002B2CF9AE}" pid="8" name="_ReviewingToolsShownOnce">
    <vt:lpwstr/>
  </property>
  <property fmtid="{D5CDD505-2E9C-101B-9397-08002B2CF9AE}" pid="9" name="AuthorIds_UIVersion_37888">
    <vt:lpwstr>54,16</vt:lpwstr>
  </property>
  <property fmtid="{D5CDD505-2E9C-101B-9397-08002B2CF9AE}" pid="10" name="xd_ProgID">
    <vt:lpwstr/>
  </property>
  <property fmtid="{D5CDD505-2E9C-101B-9397-08002B2CF9AE}" pid="11" name="AuthorIds_UIVersion_30720">
    <vt:lpwstr>54</vt:lpwstr>
  </property>
  <property fmtid="{D5CDD505-2E9C-101B-9397-08002B2CF9AE}" pid="12" name="AuthorIds_UIVersion_34304">
    <vt:lpwstr>54</vt:lpwstr>
  </property>
  <property fmtid="{D5CDD505-2E9C-101B-9397-08002B2CF9AE}" pid="13" name="TemplateUrl">
    <vt:lpwstr/>
  </property>
  <property fmtid="{D5CDD505-2E9C-101B-9397-08002B2CF9AE}" pid="14" name="ComplianceAssetId">
    <vt:lpwstr/>
  </property>
  <property fmtid="{D5CDD505-2E9C-101B-9397-08002B2CF9AE}" pid="15" name="AuthorIds_UIVersion_31744">
    <vt:lpwstr>54</vt:lpwstr>
  </property>
  <property fmtid="{D5CDD505-2E9C-101B-9397-08002B2CF9AE}" pid="16" name="AuthorIds_UIVersion_34816">
    <vt:lpwstr>64</vt:lpwstr>
  </property>
  <property fmtid="{D5CDD505-2E9C-101B-9397-08002B2CF9AE}" pid="17" name="AuthorIds_UIVersion_35840">
    <vt:lpwstr>54</vt:lpwstr>
  </property>
  <property fmtid="{D5CDD505-2E9C-101B-9397-08002B2CF9AE}" pid="18" name="AuthorIds_UIVersion_32256">
    <vt:lpwstr>64</vt:lpwstr>
  </property>
  <property fmtid="{D5CDD505-2E9C-101B-9397-08002B2CF9AE}" pid="19" name="AuthorIds_UIVersion_36352">
    <vt:lpwstr>16,54</vt:lpwstr>
  </property>
  <property fmtid="{D5CDD505-2E9C-101B-9397-08002B2CF9AE}" pid="20" name="AuthorIds_UIVersion_32768">
    <vt:lpwstr>1417</vt:lpwstr>
  </property>
  <property fmtid="{D5CDD505-2E9C-101B-9397-08002B2CF9AE}" pid="21" name="AuthorIds_UIVersion_33792">
    <vt:lpwstr>54</vt:lpwstr>
  </property>
  <property fmtid="{D5CDD505-2E9C-101B-9397-08002B2CF9AE}" pid="22" name="AuthorIds_UIVersion_37376">
    <vt:lpwstr>16</vt:lpwstr>
  </property>
  <property fmtid="{D5CDD505-2E9C-101B-9397-08002B2CF9AE}" pid="23" name="xd_Signature">
    <vt:bool>false</vt:bool>
  </property>
</Properties>
</file>